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PLANEACION AREA TECN\Desktop\2023\"/>
    </mc:Choice>
  </mc:AlternateContent>
  <xr:revisionPtr revIDLastSave="0" documentId="13_ncr:1_{FAAE038E-5DA1-43BA-98D7-A5486FEA78EF}" xr6:coauthVersionLast="47" xr6:coauthVersionMax="47" xr10:uidLastSave="{00000000-0000-0000-0000-000000000000}"/>
  <bookViews>
    <workbookView xWindow="-120" yWindow="-120" windowWidth="20640" windowHeight="11160" tabRatio="598" xr2:uid="{00000000-000D-0000-FFFF-FFFF00000000}"/>
  </bookViews>
  <sheets>
    <sheet name="INDEPORTES " sheetId="14" r:id="rId1"/>
  </sheets>
  <definedNames>
    <definedName name="_1._Apoyo_con_equipos_para_la_seguridad_vial_Licenciamiento_de_software_para_comunicaciones">#REF!</definedName>
    <definedName name="_xlnm._FilterDatabase" localSheetId="0" hidden="1">'INDEPORTES '!$Y$1:$Y$1045</definedName>
    <definedName name="aa">#REF!</definedName>
    <definedName name="CODIGO_DIVIPOLA">#REF!</definedName>
    <definedName name="DboREGISTRO_LEY_617">#REF!</definedName>
    <definedName name="ññ">#REF!</definedName>
  </definedNames>
  <calcPr calcId="191029"/>
</workbook>
</file>

<file path=xl/calcChain.xml><?xml version="1.0" encoding="utf-8"?>
<calcChain xmlns="http://schemas.openxmlformats.org/spreadsheetml/2006/main">
  <c r="X74" i="14" l="1"/>
  <c r="T73" i="14"/>
  <c r="T69" i="14"/>
  <c r="T67" i="14"/>
  <c r="T66" i="14"/>
  <c r="T65" i="14"/>
  <c r="T64" i="14"/>
  <c r="T63" i="14"/>
  <c r="T62" i="14"/>
  <c r="T61" i="14"/>
  <c r="T60" i="14"/>
  <c r="T58" i="14"/>
  <c r="T57" i="14"/>
  <c r="T55" i="14"/>
  <c r="T54" i="14"/>
  <c r="T53" i="14"/>
  <c r="T52" i="14"/>
  <c r="T48" i="14"/>
  <c r="T50" i="14"/>
  <c r="T46" i="14"/>
  <c r="T44" i="14"/>
  <c r="T42" i="14"/>
  <c r="T41" i="14"/>
  <c r="T40" i="14"/>
  <c r="T38" i="14"/>
  <c r="T37" i="14"/>
  <c r="T36" i="14"/>
  <c r="T35" i="14"/>
  <c r="T34" i="14"/>
  <c r="T32" i="14"/>
  <c r="T31" i="14"/>
  <c r="T30" i="14"/>
  <c r="T29" i="14"/>
  <c r="T28" i="14"/>
  <c r="T27" i="14"/>
  <c r="T25" i="14"/>
  <c r="T23" i="14"/>
  <c r="T22" i="14"/>
  <c r="T21" i="14"/>
  <c r="T20" i="14"/>
  <c r="T18" i="14"/>
  <c r="T16" i="14"/>
  <c r="T14" i="14"/>
  <c r="T13" i="14"/>
  <c r="T12" i="14"/>
  <c r="Z126" i="14"/>
  <c r="Y126" i="14"/>
  <c r="T72" i="14"/>
  <c r="T71" i="14"/>
  <c r="T70" i="14"/>
  <c r="T68" i="14"/>
  <c r="T59" i="14"/>
  <c r="T56" i="14"/>
  <c r="T51" i="14"/>
  <c r="T49" i="14"/>
  <c r="T47" i="14"/>
  <c r="T45" i="14"/>
  <c r="T43" i="14"/>
  <c r="T39" i="14"/>
  <c r="T33" i="14"/>
  <c r="T26" i="14"/>
  <c r="T24" i="14"/>
  <c r="T19" i="14"/>
  <c r="T17" i="14"/>
  <c r="T15" i="14"/>
  <c r="T11" i="14"/>
  <c r="T10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Administrativa</author>
  </authors>
  <commentList>
    <comment ref="AA12" authorId="0" shapeId="0" xr:uid="{836EC07B-DF05-4875-A4D5-0F50058B1ECE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RECURSO MONOPOLIO
</t>
        </r>
      </text>
    </comment>
    <comment ref="AA14" authorId="0" shapeId="0" xr:uid="{E6024904-5F40-486D-90F8-071223F645A1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RECURSO MONOPOLIO
</t>
        </r>
      </text>
    </comment>
    <comment ref="AA18" authorId="0" shapeId="0" xr:uid="{ED02FC43-5B07-4BD5-96FE-8A8D13C0EFF1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RECURSO MONOPOLIO
</t>
        </r>
      </text>
    </comment>
    <comment ref="AA19" authorId="0" shapeId="0" xr:uid="{C0C3F260-70C0-4F92-9410-530187F79FF2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RECURSO MONOPOLIO
</t>
        </r>
      </text>
    </comment>
    <comment ref="AA20" authorId="0" shapeId="0" xr:uid="{80AA500F-7B4F-474F-A11A-588CF06880AF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RECURSO MONOPOLIO
</t>
        </r>
      </text>
    </comment>
    <comment ref="AA22" authorId="0" shapeId="0" xr:uid="{7F83BE94-4454-4432-B7B3-C4B34AC0D179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RECURSO MONOPOLIO
</t>
        </r>
      </text>
    </comment>
    <comment ref="AA23" authorId="0" shapeId="0" xr:uid="{45D1F05D-ED0A-4908-A125-71BADA02AF00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RECURSO MONOPOLIO
</t>
        </r>
      </text>
    </comment>
    <comment ref="AA24" authorId="0" shapeId="0" xr:uid="{C63B3153-F6C1-440F-9E54-A3661D0C48E3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RECURSO MONOPOLIO
</t>
        </r>
      </text>
    </comment>
    <comment ref="AA25" authorId="0" shapeId="0" xr:uid="{D38C0319-1B09-4FDF-B997-A99FF70A03A0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RECURSO MONOPOLIO
</t>
        </r>
      </text>
    </comment>
    <comment ref="AA32" authorId="0" shapeId="0" xr:uid="{8557BF4E-216C-4256-863C-A5CE1BD50D78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RECURSO MONOPOLIO
</t>
        </r>
      </text>
    </comment>
    <comment ref="AA41" authorId="0" shapeId="0" xr:uid="{41C6F821-DDAF-4DDF-83B5-3D7BE1B55C54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RECURSO MONOPOLIO
</t>
        </r>
      </text>
    </comment>
    <comment ref="AA42" authorId="0" shapeId="0" xr:uid="{701AE84C-2D89-4779-B366-84429FDA9755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RECURSO MONOPOLIO
</t>
        </r>
      </text>
    </comment>
    <comment ref="AA44" authorId="0" shapeId="0" xr:uid="{2E49A200-0C64-422F-8A9B-31891FC98765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RECURSO MONOPOLIO
</t>
        </r>
      </text>
    </comment>
    <comment ref="AA52" authorId="0" shapeId="0" xr:uid="{4393F829-D4D1-4E48-B24B-632026C567E7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RECURSO MONOPOLIO
</t>
        </r>
      </text>
    </comment>
    <comment ref="AA54" authorId="0" shapeId="0" xr:uid="{0D339EFB-740C-4526-AA4E-80ADDC525505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RECURSO MONOPOLIO
</t>
        </r>
      </text>
    </comment>
    <comment ref="AA56" authorId="0" shapeId="0" xr:uid="{8F06E35A-2659-474B-8C2E-A5D5B6091B89}">
      <text>
        <r>
          <rPr>
            <b/>
            <sz val="9"/>
            <color indexed="81"/>
            <rFont val="Tahoma"/>
            <family val="2"/>
          </rPr>
          <t>Administrativa:</t>
        </r>
        <r>
          <rPr>
            <sz val="9"/>
            <color indexed="81"/>
            <rFont val="Tahoma"/>
            <family val="2"/>
          </rPr>
          <t xml:space="preserve">
RECURSO MONOPOLIO
</t>
        </r>
      </text>
    </comment>
  </commentList>
</comments>
</file>

<file path=xl/sharedStrings.xml><?xml version="1.0" encoding="utf-8"?>
<sst xmlns="http://schemas.openxmlformats.org/spreadsheetml/2006/main" count="1858" uniqueCount="205">
  <si>
    <t xml:space="preserve">CODIGO:  </t>
  </si>
  <si>
    <t xml:space="preserve">F-PLA-06   </t>
  </si>
  <si>
    <t xml:space="preserve">VERSIÓN: </t>
  </si>
  <si>
    <t xml:space="preserve">FECHA: </t>
  </si>
  <si>
    <t>PÁGINA:</t>
  </si>
  <si>
    <t xml:space="preserve"> 1 de 1</t>
  </si>
  <si>
    <t>POBLACIÓN</t>
  </si>
  <si>
    <t>TOTAL</t>
  </si>
  <si>
    <t>FECHA DE INICIO   (dd/mm/aaaa)</t>
  </si>
  <si>
    <t>FECHA DE TERMINACIÓN    (dd/mm/aaaa)</t>
  </si>
  <si>
    <t>RESPONSABLE  DEL PROYECTO (Cargo)</t>
  </si>
  <si>
    <t>SECTOR</t>
  </si>
  <si>
    <t>PROGRAMA</t>
  </si>
  <si>
    <t>META PRODUCTO</t>
  </si>
  <si>
    <t>INDICADOR PRODUCTO</t>
  </si>
  <si>
    <t>PROYECTO</t>
  </si>
  <si>
    <t>FUENTE DE RECURSOS</t>
  </si>
  <si>
    <t>GENERO</t>
  </si>
  <si>
    <t>DISTRIBUCIÓN ETÁREA (EDAD)</t>
  </si>
  <si>
    <t xml:space="preserve">GRUPOS ÉTNICOS </t>
  </si>
  <si>
    <t xml:space="preserve">POBLACIÓN VULNERABLE </t>
  </si>
  <si>
    <t>CODIGO</t>
  </si>
  <si>
    <t>NOMBRE</t>
  </si>
  <si>
    <t>CÓDIGO PDD</t>
  </si>
  <si>
    <t>PRODUCTO PDD</t>
  </si>
  <si>
    <t>CÓDIGO CATÁLOGO DE PRODUCTOS MGA</t>
  </si>
  <si>
    <t xml:space="preserve">PRODUCTO CATÁLOGO MGA </t>
  </si>
  <si>
    <t>INDICADOR PDD</t>
  </si>
  <si>
    <t xml:space="preserve">INDICADOR CATÁLOGO MGA </t>
  </si>
  <si>
    <t>PROGRAMADA VIGENCIA</t>
  </si>
  <si>
    <t>REPROGRAMADA VIGENCIA</t>
  </si>
  <si>
    <t>TOTAL VIGENCIA</t>
  </si>
  <si>
    <t>CODIGO BPIN</t>
  </si>
  <si>
    <t xml:space="preserve">NOMBRE PROYECTO </t>
  </si>
  <si>
    <t>PESO DE LA META (%)</t>
  </si>
  <si>
    <t xml:space="preserve">OBJETIVO GENERAL DEL PROYECTO </t>
  </si>
  <si>
    <t xml:space="preserve">OBJETIVOS ESPECIFICOS </t>
  </si>
  <si>
    <t>ACTIVIDADES CUANTIFICADAS</t>
  </si>
  <si>
    <t xml:space="preserve">RUBRO PRESUPUESTAL </t>
  </si>
  <si>
    <t>NOMBRE DEL GASTO (CPC)</t>
  </si>
  <si>
    <t>MUJER</t>
  </si>
  <si>
    <t>HOMBRE</t>
  </si>
  <si>
    <t>Edad Escolar 
(0 - 14 años)</t>
  </si>
  <si>
    <t>Adolescencia
 (15 - 19 años)</t>
  </si>
  <si>
    <t>Adultos Mayores (Mayores a 60 años)</t>
  </si>
  <si>
    <t>Indígena</t>
  </si>
  <si>
    <t>Afrocolombiano</t>
  </si>
  <si>
    <t>Raizal</t>
  </si>
  <si>
    <t>Rom</t>
  </si>
  <si>
    <t xml:space="preserve">Mestiza </t>
  </si>
  <si>
    <t>palenqueras</t>
  </si>
  <si>
    <t xml:space="preserve">Desplazados </t>
  </si>
  <si>
    <t xml:space="preserve">Discapacitados </t>
  </si>
  <si>
    <t xml:space="preserve">Victimas </t>
  </si>
  <si>
    <t>ND</t>
  </si>
  <si>
    <t>Servicios de catering para eventos</t>
  </si>
  <si>
    <t> </t>
  </si>
  <si>
    <t>Deporte y recreación</t>
  </si>
  <si>
    <t>Fomento a la recreación, la actividad física y el deporte para desarrollar entornos de convivencia y paz "Tú y yo en la recreación y en deporte"</t>
  </si>
  <si>
    <t>Servicios de laboratorio</t>
  </si>
  <si>
    <t>Servicio de Escuelas Deportivas</t>
  </si>
  <si>
    <t>Municipios con Escuelas Deportivas</t>
  </si>
  <si>
    <t>Fortalecimiento, hábitos y estilos de vida saludable como instrumento SALVAVIDAS en el departamento del Quindío</t>
  </si>
  <si>
    <t xml:space="preserve">Incrementar la cobertura de municipios qué participan en programas de recreación, actividad física, deporte social y comunitario, además de la  disminución de las tasas de sustancias psicoactivas en el Departamento del Quindío,  a través   participación y promoción de actividades físicas, deportivas y recreativas. </t>
  </si>
  <si>
    <t>Desarrollar estrategias para acceso de niños, niñas, adolescentes y jóvenes a procesos de formación deportiva y espacios recreativos en el Departamento del Quindío</t>
  </si>
  <si>
    <t>Transferencia ley 1289  para el Apoyo al deporte escolar en los municipios del Departamento del Quindío</t>
  </si>
  <si>
    <t xml:space="preserve">Gerente Indeportes </t>
  </si>
  <si>
    <t>Brindar apoyo y/o seguimiento  a los procesos de formación promoviendo y fortaleciendo hacia el deporte competitivo "escuelas deportivas" como herramienta de convivencia y paz en el departamento</t>
  </si>
  <si>
    <t>Dotación y/o implementación  al programa escuelas deportivas,  Generando una cultura deportiva en la comunidad mediante procesos formativos dirigidos a niños, niñas, adolescentes y jóvenes.</t>
  </si>
  <si>
    <t>Servicio de promoción de la actividad física, la recreación y el deporte</t>
  </si>
  <si>
    <t>Municipios vinculados al programa Supérate-Intercolegiados</t>
  </si>
  <si>
    <t>Promover a los  niños, niñas, adolescentes y jóvenes para realizar actividades físicas y deportivas</t>
  </si>
  <si>
    <t>Brindar apoyo y Acompañamiento al fomento y promoción del programa supérate -Intercolegiados en sus diferentes fases departamental y nacional.</t>
  </si>
  <si>
    <t>Adquisición de bienes y servicios  al programa supérate -Intercolegiados  con el fin generar espacios para el aprovechamiento adecuado del tiempo libre</t>
  </si>
  <si>
    <t>Dotación y/o implantación deportiva para promoción al programa supérate -Intercolegiados.</t>
  </si>
  <si>
    <t>Municipios implementando  programas de recreación, actividad física y deporte social comunitario</t>
  </si>
  <si>
    <t>Brindar apoyo y/o seguimiento a los programas de recreación, actividad física y deporte social comunitario</t>
  </si>
  <si>
    <t>Adquisición de bienes y servicios  a los programas de recreación, actividad física y deporte social comunitario</t>
  </si>
  <si>
    <t xml:space="preserve">Dotación y/o implementación para el Fomento a la recreación, la actividad física y el deporte. </t>
  </si>
  <si>
    <t>Formular e implementar una política pública para el desarrollo y acceso al deporte, la recreación, la actividad física, la educación física y en uso adecuado del tiempo libre, como ejes de transformación humana y social en el departamento del Quindío</t>
  </si>
  <si>
    <t>Documentos normativos</t>
  </si>
  <si>
    <t>Política pública formulada e implementada</t>
  </si>
  <si>
    <t>Documentos normativos realizados</t>
  </si>
  <si>
    <t>Crear nuevos instrumentos de planificación para la formulación de la política publica</t>
  </si>
  <si>
    <t>Formulación, implementación y seguimiento a la política pública para el desarrollo y acceso al deporte, la recreación, la actividad física, la educación física y el uso adecuado del tiempo libre</t>
  </si>
  <si>
    <t>Adquisición de bienes y servicios para la  implementación y seguimiento a la política pública para el desarrollo y acceso al deporte, la recreación, la actividad física, la educación física y el uso adecuado del tiempo libre</t>
  </si>
  <si>
    <t>Formación y preparación de deportistas. "Tú y yo campeones"</t>
  </si>
  <si>
    <t>Servicio de asistencia técnica para la promoción del deporte</t>
  </si>
  <si>
    <t xml:space="preserve">Organismos deportivos asistidos </t>
  </si>
  <si>
    <t>Fortalecimiento al deporte competitivo y de altos logros "TU Y    YO SOMOS salvaVIDAS POR UN QUINDIO GANADOR" en el Departamento del Quindio</t>
  </si>
  <si>
    <t xml:space="preserve">Incrementar la cobertura de municipios qué participan en programas de recreación, actividad física , deporte social y comunitario, además de la  disminución de las tasas de sustancias psicoactivas en el Departamento del Quindío, a través  de  la definición de  nuevas metodologías para el desarrollo del deporte formativo y competitivo  </t>
  </si>
  <si>
    <t>Mejorar el rendimiento deportivo  y competitivo en los  deportistas de alto nivel competitivo y con proyección a altos logros</t>
  </si>
  <si>
    <t>Apoyo a los deportistas con proyección a altos logros</t>
  </si>
  <si>
    <t>Suministro de suplementos ergogenicos y/o alimenticios  para los  deportistas elites y con proyeccion a altos losgros  con el fin de fortalecer y/o mejorar  su rendimiento  deportivo</t>
  </si>
  <si>
    <t>Brindar asistencia  técnica, administrativa, jurídica, biomédica,   y/o metodológica a los procesos deportivos y/o  ligas  del departamento del Quindío.</t>
  </si>
  <si>
    <t>Aunar esfuerzos administrativos, técnicos, financieros y/o logísticos, para el fomento y la masificación del deporte en el departamento del Quindío</t>
  </si>
  <si>
    <t>Adquisición de bienes y/o servicios para el fortalecimiento del deporte competitivo y de altos logros</t>
  </si>
  <si>
    <t>Servicio de organización de eventos deportivos de alto rendimiento</t>
  </si>
  <si>
    <t>Juegos deportivos realizados</t>
  </si>
  <si>
    <t>Eventos deportivos de alto rendimiento con sede en Colombia realizados</t>
  </si>
  <si>
    <t xml:space="preserve">Desarrollo de los  XXII JUEGOS DEPORTIVOS NACIONALES Y VI JUEGOS PARANACIONALES   2023 en el Departamento </t>
  </si>
  <si>
    <t xml:space="preserve">Incrementar la cobertura de municipios qué participan en programas de recreación, actividad física , deporte social y comunitario, además de la  disminución de las tasas de sustancias psicoactivas en el Departamento del Quindío, a través de la participación deportiva y organización de eventos multideportivos  </t>
  </si>
  <si>
    <t>Aumentar la asignación de recursos para el deporte formativo y competitivo</t>
  </si>
  <si>
    <t xml:space="preserve">Seguimiento y evaluación a los   procesos deportivos con proyección a altos logros y el estado de la infraestructura deportiva y/o recreativa con miras al desarrollo de los  XXII juegos deportivos nacionales y VI juegos Paranacionales   2023 </t>
  </si>
  <si>
    <t>Realización de estrategias de divulgación, promoción y posicionamiento de los JUEGOS DEPORTIVOS NACIONALES Y JUEGOS PARANACIONALES 2023</t>
  </si>
  <si>
    <t>Participacion de la delegacion del Departamento del Quindio en los XXII Juegos Deportivos Nacionales y VI Paranacionales 2023</t>
  </si>
  <si>
    <t>Dotación y/o implementación deportiva para la participacion en eventos clasificatorios y/o competicion de la delegacion del Departamento del Quindio en los XXII Juegos Deportivos Nacionales y VI Paranacionales 2023.</t>
  </si>
  <si>
    <t>FERNANDO AUGUSTO PANESO</t>
  </si>
  <si>
    <t>PLAN DE DESARROLLO DEPARTAMENTAL:    "TÚ Y YO SOMOS QUINDÍO"</t>
  </si>
  <si>
    <t>LINEA ESTRATÉGICA</t>
  </si>
  <si>
    <t>META FÍSICA</t>
  </si>
  <si>
    <t>CÓDIGO CATALOGO DE INDICADOR MGA</t>
  </si>
  <si>
    <t>VALOR ACTIVIDAD
(EN PESOS )</t>
  </si>
  <si>
    <t xml:space="preserve">CÓDIGO </t>
  </si>
  <si>
    <t xml:space="preserve">NOMBRE  </t>
  </si>
  <si>
    <t>Edad Económicamente Activa (20-59 años)</t>
  </si>
  <si>
    <t>Inclusión social y equidad</t>
  </si>
  <si>
    <t xml:space="preserve">Gerente General INDEPORTES Quindío </t>
  </si>
  <si>
    <t>PROGRAMACIÓN PLAN DE ACCIÓN 
SECRETARÍA  DE : INDEPORTES                               AÑO: 2023</t>
  </si>
  <si>
    <t>2.3.2.02.02.009.4301007.2020003630009.96511_13.1</t>
  </si>
  <si>
    <t>2.3.2.02.02.009.4301007.2020003630009.96511_27.0</t>
  </si>
  <si>
    <t>2.3.2.02.02.009.4301007.2020003630009.96511_33.0</t>
  </si>
  <si>
    <t>2.3.2.02.02.009.4301007.2020003630009.96511_37.0</t>
  </si>
  <si>
    <t>2.3.2.02.02.008.4301007.2020003630009.83990_33.0</t>
  </si>
  <si>
    <t>2.3.2.02.01.002.4301007.2020003630009.2822807_37.0</t>
  </si>
  <si>
    <t>2.3.2.02.01.003.4301007.2020003630009.3844098_37.0</t>
  </si>
  <si>
    <t>2.3.2.02.02.009.4301037.2020003630009.96511_37.0</t>
  </si>
  <si>
    <t>2.3.2.02.02.009.4301037.2020003630009.96511_33.0</t>
  </si>
  <si>
    <t>2.3.2.02.02.006.4301037.2020003630009.63391_33.0</t>
  </si>
  <si>
    <t>2.3.2.02.02.006.4301037.2020003630009.64250_33.0</t>
  </si>
  <si>
    <t>2.3.2.02.02.006.4301037.2020003630009.64250_37.0</t>
  </si>
  <si>
    <t>2.3.2.02.02.007.4301037.2020003630009.71349_33.0</t>
  </si>
  <si>
    <t>2.3.2.02.02.009.4301037.2020003630009.93199_33.0</t>
  </si>
  <si>
    <t>2.3.2.02.01.002.4301037.2020003630009.2822807_33.0</t>
  </si>
  <si>
    <t>2.3.2.02.01.003.4301037.2020003630009.3844098_33.0</t>
  </si>
  <si>
    <t>2.3.2.02.02.009.4301037.2020003630009.96511_27.05</t>
  </si>
  <si>
    <t>2.3.2.02.02.009.4301037.2020003630009.96511_37.05</t>
  </si>
  <si>
    <t>2.3.2.02.02.009.4301037.2020003630009.96511_11.05</t>
  </si>
  <si>
    <t>2.3.2.02.02.009.4301037.2020003630009.96511_2.05</t>
  </si>
  <si>
    <t>2.3.2.02.02.009.4301037.2020003630009.96511_79.05</t>
  </si>
  <si>
    <t>2.3.2.02.02.008.4301037.2020003630009.82199_11.05</t>
  </si>
  <si>
    <t>2.3.2.02.02.008.4301037.2020003630009.83990_33.05</t>
  </si>
  <si>
    <t>2.3.2.02.01.003.4301037.2020003630009.3513001_2.05</t>
  </si>
  <si>
    <t>2.3.2.02.02.006.4301037.2020003630009.64250_2.05</t>
  </si>
  <si>
    <t>2.3.2.02.02.006.4301037.2020003630009.63391_2.05</t>
  </si>
  <si>
    <t>2.3.2.02.01.004.4301037.2020003630009.4299603_2.05</t>
  </si>
  <si>
    <t>2.3.2.02.01.003.4301037.2020003630009.32128_2.05</t>
  </si>
  <si>
    <t>2.3.2.02.01.003.4301037.2020003630009.33361_2.05</t>
  </si>
  <si>
    <t>2.3.2.02.01.003.4301037.2020003630009.3844098_27.05</t>
  </si>
  <si>
    <t>2.3.2.02.01.003.4301037.2020003630009.3844098_37.05</t>
  </si>
  <si>
    <t>2.3.2.02.01.003.4301037.2020003630009.3844098_33.05</t>
  </si>
  <si>
    <t>2.3.2.02.01.002.4301037.2020003630009.2822807_33.05</t>
  </si>
  <si>
    <t>2.3.2.02.02.009.4301006.2020003630009.96511_11.0</t>
  </si>
  <si>
    <t>2.3.2.02.02.009.4301006.2020003630009.96511_33.0</t>
  </si>
  <si>
    <t>2.3.2.02.01.003.4301006.2020003630009.32128_11.0</t>
  </si>
  <si>
    <t>2.3.2.02.02.006.4301006.2020003630009.63391_11.0</t>
  </si>
  <si>
    <t>2.3.2.02.02.009.4302075.2020003630010.96511_27.0</t>
  </si>
  <si>
    <t>2.3.2.02.02.009.4302075.2020003630010.96511_2.0</t>
  </si>
  <si>
    <t>2.3.2.02.01.003.4302075.2020003630010.35270_27.0</t>
  </si>
  <si>
    <t>2.3.2.02.01.003.4302075.2020003630010.35270_2.0</t>
  </si>
  <si>
    <t>2.3.2.02.02.008.4302075.2020003630010.82199_2.0</t>
  </si>
  <si>
    <t>2.3.2.02.02.008.4302075.2020003630010.82199_33.0</t>
  </si>
  <si>
    <t>2.3.2.02.02.009.4302075.2020003630010.96511_33.0</t>
  </si>
  <si>
    <t>2.3.2.02.02.009.4302075.2020003630010.96511_11.0</t>
  </si>
  <si>
    <t>2.3.2.02.01.004.4302075.2020003630010.4299603_11.0</t>
  </si>
  <si>
    <t>2.3.2.02.01.004.4302075.2020003630010.4299603_27.0</t>
  </si>
  <si>
    <t>2.3.2.02.02.006.4302075.2020003630010.63391_27.0</t>
  </si>
  <si>
    <t>2.3.2.02.02.007.4302075.2020003630010.71349_11.0</t>
  </si>
  <si>
    <t>2.3.2.02.02.007.4302075.2020003630010.71349_27.0</t>
  </si>
  <si>
    <t>2.3.2.02.02.007.4302075.2020003630010.72112_27.0</t>
  </si>
  <si>
    <t>2.3.2.02.02.009.4302075.2020003630010.93195_27.0</t>
  </si>
  <si>
    <t>2.3.2.02.02.009.4302075.2020003630010.93199_27.0</t>
  </si>
  <si>
    <t>2.3.2.02.02.009.4302004.2020003630013.96511_2.0</t>
  </si>
  <si>
    <t>2.3.2.02.02.009.4302004.2020003630013.96511_27.0</t>
  </si>
  <si>
    <t>2.3.2.02.02.006.4302004.2020003630013.64250_2.0</t>
  </si>
  <si>
    <t>2.3.2.02.01.003.4302004.2020003630013.3844098_27.0</t>
  </si>
  <si>
    <t>2.3.2.02.01.002.4302004.2020003630013.2822807_27.0</t>
  </si>
  <si>
    <t xml:space="preserve"> _13.1 </t>
  </si>
  <si>
    <t xml:space="preserve"> _13.1 -30 % CIGARRILLO</t>
  </si>
  <si>
    <t xml:space="preserve"> _33.0 </t>
  </si>
  <si>
    <t xml:space="preserve"> _33.0 -MONOPOLIO  </t>
  </si>
  <si>
    <t xml:space="preserve"> _27.0 </t>
  </si>
  <si>
    <t xml:space="preserve"> _27.0 - TASA </t>
  </si>
  <si>
    <t xml:space="preserve"> _37.0 </t>
  </si>
  <si>
    <t xml:space="preserve"> _37.0 -MINISTERIO </t>
  </si>
  <si>
    <t xml:space="preserve"> _2.0 </t>
  </si>
  <si>
    <t xml:space="preserve"> _2.0 - ICLD  </t>
  </si>
  <si>
    <t xml:space="preserve"> _11.0 </t>
  </si>
  <si>
    <t xml:space="preserve"> _11.0 - IPOCONSUMO  </t>
  </si>
  <si>
    <t xml:space="preserve"> _79.0 </t>
  </si>
  <si>
    <t xml:space="preserve"> _79.0 -REND FINANCIEROS </t>
  </si>
  <si>
    <t>Servicios de promoción de eventos deportivos y recreativos</t>
  </si>
  <si>
    <t xml:space="preserve">Prendas de vestir térmicas, especiales para práctica de camping, montañismo y similares </t>
  </si>
  <si>
    <t xml:space="preserve">Otros papeles y cartones sin revestir del tipo utilizado para escribir, imprimir u otros usos gráficos, para tarjetas y cintas para perforar, en rollos o en hojas cuadradas o rectangulares </t>
  </si>
  <si>
    <t>Elementos n.c.p. para juegos deportivos</t>
  </si>
  <si>
    <t>Otros servicios profesionales, técnicos y empresariales n.c.p</t>
  </si>
  <si>
    <t>Servicios de transporte espacial de pasajeros</t>
  </si>
  <si>
    <t>Otros servicios de seguros de salud n.c.p.</t>
  </si>
  <si>
    <t>Otros servicios sanitarios n.c.p.</t>
  </si>
  <si>
    <t>Otros servicios jurídicos n.c.p.</t>
  </si>
  <si>
    <t>Tintas tipográficas para imprenta</t>
  </si>
  <si>
    <t xml:space="preserve">Medallas y condecoraciones de metales comunes </t>
  </si>
  <si>
    <t>Otros productos farmacéuticos para uso medicinal</t>
  </si>
  <si>
    <t xml:space="preserve">Gasóleos (diesel) </t>
  </si>
  <si>
    <t xml:space="preserve">Servicios de alquiler o arrendamiento con o sin opción de compra, relativos a bienes inmuebles no residenciales (diferentes a vivienda), propios o arrendados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</si>
</sst>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6" formatCode="_-&quot;$&quot;\ * #,##0_-;\-&quot;$&quot;\ * #,##0_-;_-&quot;$&quot;\ * &quot;-&quot;_-;_-@_-"/>
    <numFmt numFmtId="167" formatCode="_-&quot;$&quot;\ * #,##0.00_-;\-&quot;$&quot;\ * #,##0.00_-;_-&quot;$&quot;\ 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_(&quot;$&quot;\ * #,##0_);_(&quot;$&quot;\ * \(#,##0\);_(&quot;$&quot;\ * &quot;-&quot;_);_(@_)"/>
    <numFmt numFmtId="171" formatCode="_(&quot;$&quot;\ * #,##0.00_);_(&quot;$&quot;\ * \(#,##0.00\);_(&quot;$&quot;\ * &quot;-&quot;??_);_(@_)"/>
    <numFmt numFmtId="172" formatCode="_(* #,##0.00_);_(* \(#,##0.00\);_(* &quot;-&quot;??_);_(@_)"/>
    <numFmt numFmtId="173" formatCode="_-* #,##0.00\ _€_-;\-* #,##0.00\ _€_-;_-* &quot;-&quot;??\ _€_-;_-@_-"/>
    <numFmt numFmtId="175" formatCode="&quot;$&quot;\ #,##0"/>
    <numFmt numFmtId="178" formatCode="&quot;$&quot;\ #,##0.00"/>
    <numFmt numFmtId="180" formatCode="_([$$-240A]\ * #,##0.00_);_([$$-240A]\ * \(#,##0.00\);_([$$-240A]\ * &quot;-&quot;??_);_(@_)"/>
    <numFmt numFmtId="184" formatCode="_-[$$-409]* #,##0.00_ ;_-[$$-409]* \-#,##0.00\ ;_-[$$-409]* &quot;-&quot;??_ ;_-@_ "/>
    <numFmt numFmtId="188" formatCode="_ [$€-2]\ * #,##0.00_ ;_ [$€-2]\ * \-#,##0.00_ ;_ [$€-2]\ * &quot;-&quot;??_ "/>
    <numFmt numFmtId="189" formatCode="#,##0."/>
    <numFmt numFmtId="190" formatCode="_ * #,##0.00_ ;_ * \-#,##0.00_ ;_ * &quot;-&quot;??_ ;_ @_ "/>
    <numFmt numFmtId="192" formatCode="#,##0.00_);\-#,##0.00"/>
  </numFmts>
  <fonts count="5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rgb="FF6F6F6E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"/>
      <color indexed="8"/>
      <name val="Courier"/>
      <family val="3"/>
    </font>
    <font>
      <u/>
      <sz val="11"/>
      <color theme="10"/>
      <name val="Calibri"/>
      <family val="2"/>
      <scheme val="minor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sz val="11"/>
      <color rgb="FFFFFFFF"/>
      <name val="Arial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8"/>
      <color theme="3"/>
      <name val="Calibri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BDD7EE"/>
        <bgColor rgb="FFBDD7E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ECE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522B5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6600"/>
        <bgColor rgb="FFFF99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522B57"/>
      </left>
      <right style="thin">
        <color rgb="FF522B57"/>
      </right>
      <top style="thin">
        <color rgb="FF522B57"/>
      </top>
      <bottom style="thin">
        <color rgb="FF522B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 style="medium">
        <color rgb="FFECECEC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732">
    <xf numFmtId="0" fontId="0" fillId="0" borderId="0"/>
    <xf numFmtId="180" fontId="3" fillId="0" borderId="7"/>
    <xf numFmtId="43" fontId="3" fillId="0" borderId="7" applyFont="0" applyFill="0" applyBorder="0" applyAlignment="0" applyProtection="0"/>
    <xf numFmtId="172" fontId="23" fillId="0" borderId="7" applyFont="0" applyFill="0" applyBorder="0" applyAlignment="0" applyProtection="0"/>
    <xf numFmtId="0" fontId="3" fillId="0" borderId="7"/>
    <xf numFmtId="180" fontId="24" fillId="37" borderId="28">
      <alignment horizontal="center" vertical="center" wrapText="1"/>
    </xf>
    <xf numFmtId="0" fontId="24" fillId="37" borderId="28">
      <alignment horizontal="center" vertical="center" wrapText="1"/>
    </xf>
    <xf numFmtId="172" fontId="3" fillId="0" borderId="7" applyFont="0" applyFill="0" applyBorder="0" applyAlignment="0" applyProtection="0"/>
    <xf numFmtId="171" fontId="3" fillId="0" borderId="7" applyFont="0" applyFill="0" applyBorder="0" applyAlignment="0" applyProtection="0"/>
    <xf numFmtId="168" fontId="3" fillId="0" borderId="7" applyFont="0" applyFill="0" applyBorder="0" applyAlignment="0" applyProtection="0"/>
    <xf numFmtId="43" fontId="3" fillId="0" borderId="7" applyFont="0" applyFill="0" applyBorder="0" applyAlignment="0" applyProtection="0"/>
    <xf numFmtId="188" fontId="3" fillId="14" borderId="7" applyNumberFormat="0" applyBorder="0" applyAlignment="0" applyProtection="0"/>
    <xf numFmtId="0" fontId="23" fillId="38" borderId="7" applyNumberFormat="0" applyBorder="0" applyAlignment="0" applyProtection="0"/>
    <xf numFmtId="0" fontId="23" fillId="38" borderId="7" applyNumberFormat="0" applyBorder="0" applyAlignment="0" applyProtection="0"/>
    <xf numFmtId="0" fontId="23" fillId="38" borderId="7" applyNumberFormat="0" applyBorder="0" applyAlignment="0" applyProtection="0"/>
    <xf numFmtId="188" fontId="3" fillId="18" borderId="7" applyNumberFormat="0" applyBorder="0" applyAlignment="0" applyProtection="0"/>
    <xf numFmtId="0" fontId="23" fillId="39" borderId="7" applyNumberFormat="0" applyBorder="0" applyAlignment="0" applyProtection="0"/>
    <xf numFmtId="0" fontId="23" fillId="39" borderId="7" applyNumberFormat="0" applyBorder="0" applyAlignment="0" applyProtection="0"/>
    <xf numFmtId="0" fontId="23" fillId="39" borderId="7" applyNumberFormat="0" applyBorder="0" applyAlignment="0" applyProtection="0"/>
    <xf numFmtId="188" fontId="3" fillId="22" borderId="7" applyNumberFormat="0" applyBorder="0" applyAlignment="0" applyProtection="0"/>
    <xf numFmtId="0" fontId="23" fillId="40" borderId="7" applyNumberFormat="0" applyBorder="0" applyAlignment="0" applyProtection="0"/>
    <xf numFmtId="0" fontId="23" fillId="40" borderId="7" applyNumberFormat="0" applyBorder="0" applyAlignment="0" applyProtection="0"/>
    <xf numFmtId="0" fontId="23" fillId="40" borderId="7" applyNumberFormat="0" applyBorder="0" applyAlignment="0" applyProtection="0"/>
    <xf numFmtId="188" fontId="3" fillId="26" borderId="7" applyNumberFormat="0" applyBorder="0" applyAlignment="0" applyProtection="0"/>
    <xf numFmtId="0" fontId="23" fillId="41" borderId="7" applyNumberFormat="0" applyBorder="0" applyAlignment="0" applyProtection="0"/>
    <xf numFmtId="0" fontId="23" fillId="41" borderId="7" applyNumberFormat="0" applyBorder="0" applyAlignment="0" applyProtection="0"/>
    <xf numFmtId="0" fontId="23" fillId="41" borderId="7" applyNumberFormat="0" applyBorder="0" applyAlignment="0" applyProtection="0"/>
    <xf numFmtId="188" fontId="3" fillId="30" borderId="7" applyNumberFormat="0" applyBorder="0" applyAlignment="0" applyProtection="0"/>
    <xf numFmtId="0" fontId="23" fillId="42" borderId="7" applyNumberFormat="0" applyBorder="0" applyAlignment="0" applyProtection="0"/>
    <xf numFmtId="0" fontId="23" fillId="42" borderId="7" applyNumberFormat="0" applyBorder="0" applyAlignment="0" applyProtection="0"/>
    <xf numFmtId="0" fontId="23" fillId="42" borderId="7" applyNumberFormat="0" applyBorder="0" applyAlignment="0" applyProtection="0"/>
    <xf numFmtId="188" fontId="3" fillId="34" borderId="7" applyNumberFormat="0" applyBorder="0" applyAlignment="0" applyProtection="0"/>
    <xf numFmtId="0" fontId="23" fillId="43" borderId="7" applyNumberFormat="0" applyBorder="0" applyAlignment="0" applyProtection="0"/>
    <xf numFmtId="0" fontId="23" fillId="43" borderId="7" applyNumberFormat="0" applyBorder="0" applyAlignment="0" applyProtection="0"/>
    <xf numFmtId="0" fontId="23" fillId="43" borderId="7" applyNumberFormat="0" applyBorder="0" applyAlignment="0" applyProtection="0"/>
    <xf numFmtId="188" fontId="3" fillId="15" borderId="7" applyNumberFormat="0" applyBorder="0" applyAlignment="0" applyProtection="0"/>
    <xf numFmtId="0" fontId="23" fillId="44" borderId="7" applyNumberFormat="0" applyBorder="0" applyAlignment="0" applyProtection="0"/>
    <xf numFmtId="0" fontId="23" fillId="44" borderId="7" applyNumberFormat="0" applyBorder="0" applyAlignment="0" applyProtection="0"/>
    <xf numFmtId="0" fontId="23" fillId="44" borderId="7" applyNumberFormat="0" applyBorder="0" applyAlignment="0" applyProtection="0"/>
    <xf numFmtId="188" fontId="3" fillId="19" borderId="7" applyNumberFormat="0" applyBorder="0" applyAlignment="0" applyProtection="0"/>
    <xf numFmtId="0" fontId="23" fillId="45" borderId="7" applyNumberFormat="0" applyBorder="0" applyAlignment="0" applyProtection="0"/>
    <xf numFmtId="0" fontId="23" fillId="45" borderId="7" applyNumberFormat="0" applyBorder="0" applyAlignment="0" applyProtection="0"/>
    <xf numFmtId="0" fontId="23" fillId="45" borderId="7" applyNumberFormat="0" applyBorder="0" applyAlignment="0" applyProtection="0"/>
    <xf numFmtId="188" fontId="3" fillId="23" borderId="7" applyNumberFormat="0" applyBorder="0" applyAlignment="0" applyProtection="0"/>
    <xf numFmtId="0" fontId="23" fillId="46" borderId="7" applyNumberFormat="0" applyBorder="0" applyAlignment="0" applyProtection="0"/>
    <xf numFmtId="0" fontId="23" fillId="46" borderId="7" applyNumberFormat="0" applyBorder="0" applyAlignment="0" applyProtection="0"/>
    <xf numFmtId="0" fontId="23" fillId="46" borderId="7" applyNumberFormat="0" applyBorder="0" applyAlignment="0" applyProtection="0"/>
    <xf numFmtId="188" fontId="3" fillId="27" borderId="7" applyNumberFormat="0" applyBorder="0" applyAlignment="0" applyProtection="0"/>
    <xf numFmtId="0" fontId="23" fillId="41" borderId="7" applyNumberFormat="0" applyBorder="0" applyAlignment="0" applyProtection="0"/>
    <xf numFmtId="0" fontId="23" fillId="41" borderId="7" applyNumberFormat="0" applyBorder="0" applyAlignment="0" applyProtection="0"/>
    <xf numFmtId="0" fontId="23" fillId="41" borderId="7" applyNumberFormat="0" applyBorder="0" applyAlignment="0" applyProtection="0"/>
    <xf numFmtId="188" fontId="3" fillId="31" borderId="7" applyNumberFormat="0" applyBorder="0" applyAlignment="0" applyProtection="0"/>
    <xf numFmtId="0" fontId="23" fillId="44" borderId="7" applyNumberFormat="0" applyBorder="0" applyAlignment="0" applyProtection="0"/>
    <xf numFmtId="0" fontId="23" fillId="44" borderId="7" applyNumberFormat="0" applyBorder="0" applyAlignment="0" applyProtection="0"/>
    <xf numFmtId="0" fontId="23" fillId="44" borderId="7" applyNumberFormat="0" applyBorder="0" applyAlignment="0" applyProtection="0"/>
    <xf numFmtId="188" fontId="3" fillId="35" borderId="7" applyNumberFormat="0" applyBorder="0" applyAlignment="0" applyProtection="0"/>
    <xf numFmtId="0" fontId="23" fillId="47" borderId="7" applyNumberFormat="0" applyBorder="0" applyAlignment="0" applyProtection="0"/>
    <xf numFmtId="0" fontId="23" fillId="47" borderId="7" applyNumberFormat="0" applyBorder="0" applyAlignment="0" applyProtection="0"/>
    <xf numFmtId="0" fontId="23" fillId="47" borderId="7" applyNumberFormat="0" applyBorder="0" applyAlignment="0" applyProtection="0"/>
    <xf numFmtId="188" fontId="20" fillId="16" borderId="7" applyNumberFormat="0" applyBorder="0" applyAlignment="0" applyProtection="0"/>
    <xf numFmtId="0" fontId="25" fillId="48" borderId="7" applyNumberFormat="0" applyBorder="0" applyAlignment="0" applyProtection="0"/>
    <xf numFmtId="188" fontId="20" fillId="20" borderId="7" applyNumberFormat="0" applyBorder="0" applyAlignment="0" applyProtection="0"/>
    <xf numFmtId="0" fontId="25" fillId="45" borderId="7" applyNumberFormat="0" applyBorder="0" applyAlignment="0" applyProtection="0"/>
    <xf numFmtId="188" fontId="20" fillId="24" borderId="7" applyNumberFormat="0" applyBorder="0" applyAlignment="0" applyProtection="0"/>
    <xf numFmtId="0" fontId="25" fillId="46" borderId="7" applyNumberFormat="0" applyBorder="0" applyAlignment="0" applyProtection="0"/>
    <xf numFmtId="188" fontId="20" fillId="28" borderId="7" applyNumberFormat="0" applyBorder="0" applyAlignment="0" applyProtection="0"/>
    <xf numFmtId="0" fontId="25" fillId="49" borderId="7" applyNumberFormat="0" applyBorder="0" applyAlignment="0" applyProtection="0"/>
    <xf numFmtId="188" fontId="20" fillId="32" borderId="7" applyNumberFormat="0" applyBorder="0" applyAlignment="0" applyProtection="0"/>
    <xf numFmtId="0" fontId="25" fillId="50" borderId="7" applyNumberFormat="0" applyBorder="0" applyAlignment="0" applyProtection="0"/>
    <xf numFmtId="188" fontId="20" fillId="36" borderId="7" applyNumberFormat="0" applyBorder="0" applyAlignment="0" applyProtection="0"/>
    <xf numFmtId="0" fontId="25" fillId="51" borderId="7" applyNumberFormat="0" applyBorder="0" applyAlignment="0" applyProtection="0"/>
    <xf numFmtId="0" fontId="26" fillId="40" borderId="7" applyNumberFormat="0" applyBorder="0" applyAlignment="0" applyProtection="0"/>
    <xf numFmtId="188" fontId="14" fillId="10" borderId="11" applyNumberFormat="0" applyAlignment="0" applyProtection="0"/>
    <xf numFmtId="0" fontId="27" fillId="52" borderId="29" applyNumberFormat="0" applyAlignment="0" applyProtection="0"/>
    <xf numFmtId="188" fontId="16" fillId="11" borderId="14" applyNumberFormat="0" applyAlignment="0" applyProtection="0"/>
    <xf numFmtId="0" fontId="28" fillId="53" borderId="30" applyNumberFormat="0" applyAlignment="0" applyProtection="0"/>
    <xf numFmtId="188" fontId="15" fillId="0" borderId="13" applyNumberFormat="0" applyFill="0" applyAlignment="0" applyProtection="0"/>
    <xf numFmtId="0" fontId="29" fillId="0" borderId="31" applyNumberFormat="0" applyFill="0" applyAlignment="0" applyProtection="0"/>
    <xf numFmtId="188" fontId="9" fillId="0" borderId="7" applyNumberFormat="0" applyFill="0" applyBorder="0" applyAlignment="0" applyProtection="0"/>
    <xf numFmtId="0" fontId="30" fillId="0" borderId="7" applyNumberFormat="0" applyFill="0" applyBorder="0" applyAlignment="0" applyProtection="0"/>
    <xf numFmtId="188" fontId="20" fillId="13" borderId="7" applyNumberFormat="0" applyBorder="0" applyAlignment="0" applyProtection="0"/>
    <xf numFmtId="0" fontId="25" fillId="54" borderId="7" applyNumberFormat="0" applyBorder="0" applyAlignment="0" applyProtection="0"/>
    <xf numFmtId="188" fontId="20" fillId="17" borderId="7" applyNumberFormat="0" applyBorder="0" applyAlignment="0" applyProtection="0"/>
    <xf numFmtId="0" fontId="25" fillId="55" borderId="7" applyNumberFormat="0" applyBorder="0" applyAlignment="0" applyProtection="0"/>
    <xf numFmtId="188" fontId="20" fillId="21" borderId="7" applyNumberFormat="0" applyBorder="0" applyAlignment="0" applyProtection="0"/>
    <xf numFmtId="0" fontId="25" fillId="56" borderId="7" applyNumberFormat="0" applyBorder="0" applyAlignment="0" applyProtection="0"/>
    <xf numFmtId="188" fontId="20" fillId="25" borderId="7" applyNumberFormat="0" applyBorder="0" applyAlignment="0" applyProtection="0"/>
    <xf numFmtId="0" fontId="25" fillId="49" borderId="7" applyNumberFormat="0" applyBorder="0" applyAlignment="0" applyProtection="0"/>
    <xf numFmtId="188" fontId="20" fillId="29" borderId="7" applyNumberFormat="0" applyBorder="0" applyAlignment="0" applyProtection="0"/>
    <xf numFmtId="0" fontId="25" fillId="50" borderId="7" applyNumberFormat="0" applyBorder="0" applyAlignment="0" applyProtection="0"/>
    <xf numFmtId="188" fontId="20" fillId="33" borderId="7" applyNumberFormat="0" applyBorder="0" applyAlignment="0" applyProtection="0"/>
    <xf numFmtId="0" fontId="25" fillId="57" borderId="7" applyNumberFormat="0" applyBorder="0" applyAlignment="0" applyProtection="0"/>
    <xf numFmtId="188" fontId="12" fillId="9" borderId="11" applyNumberFormat="0" applyAlignment="0" applyProtection="0"/>
    <xf numFmtId="0" fontId="31" fillId="43" borderId="29" applyNumberFormat="0" applyAlignment="0" applyProtection="0"/>
    <xf numFmtId="188" fontId="21" fillId="0" borderId="7" applyFont="0" applyFill="0" applyBorder="0" applyAlignment="0" applyProtection="0"/>
    <xf numFmtId="188" fontId="21" fillId="0" borderId="7" applyFont="0" applyFill="0" applyBorder="0" applyAlignment="0" applyProtection="0"/>
    <xf numFmtId="0" fontId="21" fillId="0" borderId="7"/>
    <xf numFmtId="188" fontId="21" fillId="0" borderId="7"/>
    <xf numFmtId="189" fontId="32" fillId="0" borderId="7">
      <protection locked="0"/>
    </xf>
    <xf numFmtId="189" fontId="32" fillId="0" borderId="7">
      <protection locked="0"/>
    </xf>
    <xf numFmtId="189" fontId="32" fillId="0" borderId="7">
      <protection locked="0"/>
    </xf>
    <xf numFmtId="189" fontId="33" fillId="0" borderId="7">
      <protection locked="0"/>
    </xf>
    <xf numFmtId="189" fontId="34" fillId="0" borderId="7">
      <protection locked="0"/>
    </xf>
    <xf numFmtId="189" fontId="33" fillId="0" borderId="7">
      <protection locked="0"/>
    </xf>
    <xf numFmtId="189" fontId="34" fillId="0" borderId="7">
      <protection locked="0"/>
    </xf>
    <xf numFmtId="188" fontId="35" fillId="0" borderId="7" applyNumberFormat="0" applyFill="0" applyBorder="0" applyAlignment="0" applyProtection="0"/>
    <xf numFmtId="188" fontId="10" fillId="7" borderId="7" applyNumberFormat="0" applyBorder="0" applyAlignment="0" applyProtection="0"/>
    <xf numFmtId="0" fontId="36" fillId="39" borderId="7" applyNumberFormat="0" applyBorder="0" applyAlignment="0" applyProtection="0"/>
    <xf numFmtId="188" fontId="24" fillId="37" borderId="28">
      <alignment horizontal="center" vertical="center" wrapText="1"/>
    </xf>
    <xf numFmtId="188" fontId="24" fillId="37" borderId="28">
      <alignment horizontal="center" vertical="center" wrapText="1"/>
    </xf>
    <xf numFmtId="0" fontId="16" fillId="58" borderId="32">
      <alignment horizontal="center" vertical="center" wrapText="1"/>
    </xf>
    <xf numFmtId="41" fontId="3" fillId="0" borderId="7" applyFont="0" applyFill="0" applyBorder="0" applyAlignment="0" applyProtection="0"/>
    <xf numFmtId="41" fontId="3" fillId="0" borderId="7" applyFont="0" applyFill="0" applyBorder="0" applyAlignment="0" applyProtection="0"/>
    <xf numFmtId="41" fontId="3" fillId="0" borderId="7" applyFont="0" applyFill="0" applyBorder="0" applyAlignment="0" applyProtection="0"/>
    <xf numFmtId="41" fontId="3" fillId="0" borderId="7" applyFont="0" applyFill="0" applyBorder="0" applyAlignment="0" applyProtection="0"/>
    <xf numFmtId="43" fontId="3" fillId="0" borderId="7" applyFont="0" applyFill="0" applyBorder="0" applyAlignment="0" applyProtection="0"/>
    <xf numFmtId="190" fontId="21" fillId="0" borderId="7" applyFont="0" applyFill="0" applyBorder="0" applyAlignment="0" applyProtection="0"/>
    <xf numFmtId="43" fontId="23" fillId="0" borderId="7" applyFont="0" applyFill="0" applyBorder="0" applyAlignment="0" applyProtection="0"/>
    <xf numFmtId="43" fontId="23" fillId="0" borderId="7" applyFont="0" applyFill="0" applyBorder="0" applyAlignment="0" applyProtection="0"/>
    <xf numFmtId="43" fontId="3" fillId="0" borderId="7" applyFont="0" applyFill="0" applyBorder="0" applyAlignment="0" applyProtection="0"/>
    <xf numFmtId="173" fontId="3" fillId="0" borderId="7" applyFont="0" applyFill="0" applyBorder="0" applyAlignment="0" applyProtection="0"/>
    <xf numFmtId="43" fontId="3" fillId="0" borderId="7" applyFont="0" applyFill="0" applyBorder="0" applyAlignment="0" applyProtection="0"/>
    <xf numFmtId="43" fontId="23" fillId="0" borderId="7" applyFont="0" applyFill="0" applyBorder="0" applyAlignment="0" applyProtection="0"/>
    <xf numFmtId="43" fontId="23" fillId="0" borderId="7" applyFont="0" applyFill="0" applyBorder="0" applyAlignment="0" applyProtection="0"/>
    <xf numFmtId="168" fontId="21" fillId="0" borderId="7" applyFont="0" applyFill="0" applyBorder="0" applyAlignment="0" applyProtection="0"/>
    <xf numFmtId="166" fontId="3" fillId="0" borderId="7" applyFont="0" applyFill="0" applyBorder="0" applyAlignment="0" applyProtection="0"/>
    <xf numFmtId="168" fontId="3" fillId="0" borderId="7" applyFont="0" applyFill="0" applyBorder="0" applyAlignment="0" applyProtection="0"/>
    <xf numFmtId="171" fontId="3" fillId="0" borderId="7" applyFont="0" applyFill="0" applyBorder="0" applyAlignment="0" applyProtection="0"/>
    <xf numFmtId="171" fontId="3" fillId="0" borderId="7" applyFont="0" applyFill="0" applyBorder="0" applyAlignment="0" applyProtection="0"/>
    <xf numFmtId="171" fontId="3" fillId="0" borderId="7" applyFont="0" applyFill="0" applyBorder="0" applyAlignment="0" applyProtection="0"/>
    <xf numFmtId="171" fontId="3" fillId="0" borderId="7" applyFont="0" applyFill="0" applyBorder="0" applyAlignment="0" applyProtection="0"/>
    <xf numFmtId="171" fontId="3" fillId="0" borderId="7" applyFont="0" applyFill="0" applyBorder="0" applyAlignment="0" applyProtection="0"/>
    <xf numFmtId="171" fontId="3" fillId="0" borderId="7" applyFont="0" applyFill="0" applyBorder="0" applyAlignment="0" applyProtection="0"/>
    <xf numFmtId="171" fontId="3" fillId="0" borderId="7" applyFont="0" applyFill="0" applyBorder="0" applyAlignment="0" applyProtection="0"/>
    <xf numFmtId="167" fontId="3" fillId="0" borderId="7" applyFont="0" applyFill="0" applyBorder="0" applyAlignment="0" applyProtection="0"/>
    <xf numFmtId="167" fontId="3" fillId="0" borderId="7" applyFont="0" applyFill="0" applyBorder="0" applyAlignment="0" applyProtection="0"/>
    <xf numFmtId="169" fontId="3" fillId="0" borderId="7" applyFont="0" applyFill="0" applyBorder="0" applyAlignment="0" applyProtection="0"/>
    <xf numFmtId="167" fontId="3" fillId="0" borderId="7" applyFont="0" applyFill="0" applyBorder="0" applyAlignment="0" applyProtection="0"/>
    <xf numFmtId="169" fontId="3" fillId="0" borderId="7" applyFont="0" applyFill="0" applyBorder="0" applyAlignment="0" applyProtection="0"/>
    <xf numFmtId="169" fontId="3" fillId="0" borderId="7" applyFont="0" applyFill="0" applyBorder="0" applyAlignment="0" applyProtection="0"/>
    <xf numFmtId="171" fontId="3" fillId="0" borderId="7" applyFont="0" applyFill="0" applyBorder="0" applyAlignment="0" applyProtection="0"/>
    <xf numFmtId="171" fontId="3" fillId="0" borderId="7" applyFont="0" applyFill="0" applyBorder="0" applyAlignment="0" applyProtection="0"/>
    <xf numFmtId="171" fontId="3" fillId="0" borderId="7" applyFont="0" applyFill="0" applyBorder="0" applyAlignment="0" applyProtection="0"/>
    <xf numFmtId="171" fontId="3" fillId="0" borderId="7" applyFont="0" applyFill="0" applyBorder="0" applyAlignment="0" applyProtection="0"/>
    <xf numFmtId="171" fontId="3" fillId="0" borderId="7" applyFont="0" applyFill="0" applyBorder="0" applyAlignment="0" applyProtection="0"/>
    <xf numFmtId="171" fontId="3" fillId="0" borderId="7" applyFont="0" applyFill="0" applyBorder="0" applyAlignment="0" applyProtection="0"/>
    <xf numFmtId="171" fontId="3" fillId="0" borderId="7" applyFont="0" applyFill="0" applyBorder="0" applyAlignment="0" applyProtection="0"/>
    <xf numFmtId="188" fontId="11" fillId="8" borderId="7" applyNumberFormat="0" applyBorder="0" applyAlignment="0" applyProtection="0"/>
    <xf numFmtId="0" fontId="37" fillId="59" borderId="7" applyNumberFormat="0" applyBorder="0" applyAlignment="0" applyProtection="0"/>
    <xf numFmtId="0" fontId="3" fillId="0" borderId="7"/>
    <xf numFmtId="188" fontId="3" fillId="0" borderId="7"/>
    <xf numFmtId="0" fontId="21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21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21" fillId="0" borderId="7"/>
    <xf numFmtId="0" fontId="21" fillId="0" borderId="7"/>
    <xf numFmtId="180" fontId="21" fillId="0" borderId="7"/>
    <xf numFmtId="188" fontId="21" fillId="0" borderId="7"/>
    <xf numFmtId="0" fontId="21" fillId="0" borderId="7"/>
    <xf numFmtId="188" fontId="23" fillId="0" borderId="7"/>
    <xf numFmtId="0" fontId="21" fillId="0" borderId="7"/>
    <xf numFmtId="188" fontId="21" fillId="0" borderId="7"/>
    <xf numFmtId="0" fontId="21" fillId="0" borderId="7"/>
    <xf numFmtId="188" fontId="23" fillId="0" borderId="7"/>
    <xf numFmtId="188" fontId="23" fillId="0" borderId="7"/>
    <xf numFmtId="188" fontId="21" fillId="0" borderId="7"/>
    <xf numFmtId="188" fontId="23" fillId="0" borderId="7"/>
    <xf numFmtId="0" fontId="21" fillId="0" borderId="7"/>
    <xf numFmtId="0" fontId="21" fillId="0" borderId="7"/>
    <xf numFmtId="0" fontId="21" fillId="0" borderId="7"/>
    <xf numFmtId="0" fontId="38" fillId="0" borderId="7"/>
    <xf numFmtId="188" fontId="3" fillId="0" borderId="7"/>
    <xf numFmtId="188" fontId="23" fillId="0" borderId="7"/>
    <xf numFmtId="0" fontId="22" fillId="0" borderId="7"/>
    <xf numFmtId="188" fontId="22" fillId="0" borderId="7"/>
    <xf numFmtId="188" fontId="23" fillId="0" borderId="7"/>
    <xf numFmtId="188" fontId="38" fillId="0" borderId="7"/>
    <xf numFmtId="188" fontId="23" fillId="0" borderId="7"/>
    <xf numFmtId="0" fontId="22" fillId="0" borderId="7"/>
    <xf numFmtId="188" fontId="22" fillId="0" borderId="7"/>
    <xf numFmtId="0" fontId="21" fillId="0" borderId="7"/>
    <xf numFmtId="0" fontId="3" fillId="0" borderId="7"/>
    <xf numFmtId="188" fontId="23" fillId="0" borderId="7"/>
    <xf numFmtId="188" fontId="23" fillId="0" borderId="7"/>
    <xf numFmtId="188" fontId="2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21" fillId="0" borderId="7"/>
    <xf numFmtId="0" fontId="3" fillId="0" borderId="7"/>
    <xf numFmtId="188" fontId="3" fillId="0" borderId="7"/>
    <xf numFmtId="0" fontId="21" fillId="0" borderId="7"/>
    <xf numFmtId="188" fontId="3" fillId="0" borderId="7"/>
    <xf numFmtId="0" fontId="21" fillId="0" borderId="7"/>
    <xf numFmtId="180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21" fillId="0" borderId="7"/>
    <xf numFmtId="0" fontId="21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0" fontId="3" fillId="0" borderId="7"/>
    <xf numFmtId="188" fontId="3" fillId="0" borderId="7"/>
    <xf numFmtId="180" fontId="3" fillId="0" borderId="7"/>
    <xf numFmtId="180" fontId="3" fillId="0" borderId="7"/>
    <xf numFmtId="0" fontId="3" fillId="0" borderId="7"/>
    <xf numFmtId="188" fontId="3" fillId="0" borderId="7"/>
    <xf numFmtId="0" fontId="39" fillId="0" borderId="7"/>
    <xf numFmtId="180" fontId="3" fillId="0" borderId="7"/>
    <xf numFmtId="180" fontId="3" fillId="0" borderId="7"/>
    <xf numFmtId="180" fontId="3" fillId="0" borderId="7"/>
    <xf numFmtId="180" fontId="3" fillId="0" borderId="7"/>
    <xf numFmtId="180" fontId="3" fillId="0" borderId="7"/>
    <xf numFmtId="180" fontId="3" fillId="0" borderId="7"/>
    <xf numFmtId="180" fontId="3" fillId="0" borderId="7"/>
    <xf numFmtId="180" fontId="3" fillId="0" borderId="7"/>
    <xf numFmtId="180" fontId="3" fillId="0" borderId="7"/>
    <xf numFmtId="180" fontId="3" fillId="0" borderId="7"/>
    <xf numFmtId="0" fontId="3" fillId="0" borderId="7"/>
    <xf numFmtId="188" fontId="3" fillId="0" borderId="7"/>
    <xf numFmtId="180" fontId="3" fillId="0" borderId="7"/>
    <xf numFmtId="180" fontId="3" fillId="0" borderId="7"/>
    <xf numFmtId="180" fontId="3" fillId="0" borderId="7"/>
    <xf numFmtId="180" fontId="3" fillId="0" borderId="7"/>
    <xf numFmtId="180" fontId="3" fillId="0" borderId="7"/>
    <xf numFmtId="180" fontId="3" fillId="0" borderId="7"/>
    <xf numFmtId="180" fontId="3" fillId="0" borderId="7"/>
    <xf numFmtId="180" fontId="3" fillId="0" borderId="7"/>
    <xf numFmtId="180" fontId="3" fillId="0" borderId="7"/>
    <xf numFmtId="180" fontId="3" fillId="0" borderId="7"/>
    <xf numFmtId="0" fontId="3" fillId="0" borderId="7"/>
    <xf numFmtId="188" fontId="3" fillId="0" borderId="7"/>
    <xf numFmtId="0" fontId="21" fillId="0" borderId="7"/>
    <xf numFmtId="188" fontId="3" fillId="0" borderId="7"/>
    <xf numFmtId="188" fontId="3" fillId="0" borderId="7"/>
    <xf numFmtId="188" fontId="3" fillId="0" borderId="7"/>
    <xf numFmtId="188" fontId="3" fillId="0" borderId="7"/>
    <xf numFmtId="188" fontId="3" fillId="0" borderId="7"/>
    <xf numFmtId="188" fontId="3" fillId="0" borderId="7"/>
    <xf numFmtId="188" fontId="3" fillId="0" borderId="7"/>
    <xf numFmtId="188" fontId="3" fillId="0" borderId="7"/>
    <xf numFmtId="188" fontId="3" fillId="0" borderId="7"/>
    <xf numFmtId="188" fontId="3" fillId="0" borderId="7"/>
    <xf numFmtId="0" fontId="3" fillId="0" borderId="7"/>
    <xf numFmtId="188" fontId="3" fillId="0" borderId="7"/>
    <xf numFmtId="0" fontId="21" fillId="0" borderId="7"/>
    <xf numFmtId="188" fontId="3" fillId="0" borderId="7"/>
    <xf numFmtId="188" fontId="3" fillId="0" borderId="7"/>
    <xf numFmtId="180" fontId="3" fillId="0" borderId="7"/>
    <xf numFmtId="180" fontId="3" fillId="0" borderId="7"/>
    <xf numFmtId="180" fontId="3" fillId="0" borderId="7"/>
    <xf numFmtId="0" fontId="3" fillId="0" borderId="7"/>
    <xf numFmtId="0" fontId="3" fillId="0" borderId="7"/>
    <xf numFmtId="0" fontId="3" fillId="0" borderId="7"/>
    <xf numFmtId="188" fontId="3" fillId="0" borderId="7"/>
    <xf numFmtId="0" fontId="21" fillId="0" borderId="7"/>
    <xf numFmtId="188" fontId="3" fillId="12" borderId="15" applyNumberFormat="0" applyFont="0" applyAlignment="0" applyProtection="0"/>
    <xf numFmtId="0" fontId="21" fillId="60" borderId="33" applyNumberFormat="0" applyFont="0" applyAlignment="0" applyProtection="0"/>
    <xf numFmtId="0" fontId="21" fillId="60" borderId="33" applyNumberFormat="0" applyFont="0" applyAlignment="0" applyProtection="0"/>
    <xf numFmtId="9" fontId="23" fillId="0" borderId="7" applyFont="0" applyFill="0" applyBorder="0" applyAlignment="0" applyProtection="0"/>
    <xf numFmtId="9" fontId="3" fillId="0" borderId="7" applyFont="0" applyFill="0" applyBorder="0" applyAlignment="0" applyProtection="0"/>
    <xf numFmtId="9" fontId="3" fillId="0" borderId="7" applyFont="0" applyFill="0" applyBorder="0" applyAlignment="0" applyProtection="0"/>
    <xf numFmtId="188" fontId="13" fillId="10" borderId="12" applyNumberFormat="0" applyAlignment="0" applyProtection="0"/>
    <xf numFmtId="0" fontId="40" fillId="52" borderId="34" applyNumberFormat="0" applyAlignment="0" applyProtection="0"/>
    <xf numFmtId="0" fontId="41" fillId="61" borderId="7"/>
    <xf numFmtId="188" fontId="17" fillId="0" borderId="7" applyNumberFormat="0" applyFill="0" applyBorder="0" applyAlignment="0" applyProtection="0"/>
    <xf numFmtId="0" fontId="42" fillId="0" borderId="7" applyNumberFormat="0" applyFill="0" applyBorder="0" applyAlignment="0" applyProtection="0"/>
    <xf numFmtId="188" fontId="18" fillId="0" borderId="7" applyNumberFormat="0" applyFill="0" applyBorder="0" applyAlignment="0" applyProtection="0"/>
    <xf numFmtId="0" fontId="43" fillId="0" borderId="7" applyNumberFormat="0" applyFill="0" applyBorder="0" applyAlignment="0" applyProtection="0"/>
    <xf numFmtId="188" fontId="7" fillId="0" borderId="8" applyNumberFormat="0" applyFill="0" applyAlignment="0" applyProtection="0"/>
    <xf numFmtId="0" fontId="44" fillId="0" borderId="35" applyNumberFormat="0" applyFill="0" applyAlignment="0" applyProtection="0"/>
    <xf numFmtId="188" fontId="8" fillId="0" borderId="9" applyNumberFormat="0" applyFill="0" applyAlignment="0" applyProtection="0"/>
    <xf numFmtId="0" fontId="45" fillId="0" borderId="36" applyNumberFormat="0" applyFill="0" applyAlignment="0" applyProtection="0"/>
    <xf numFmtId="188" fontId="9" fillId="0" borderId="10" applyNumberFormat="0" applyFill="0" applyAlignment="0" applyProtection="0"/>
    <xf numFmtId="0" fontId="30" fillId="0" borderId="37" applyNumberFormat="0" applyFill="0" applyAlignment="0" applyProtection="0"/>
    <xf numFmtId="0" fontId="46" fillId="0" borderId="7" applyNumberFormat="0" applyFill="0" applyBorder="0" applyAlignment="0" applyProtection="0"/>
    <xf numFmtId="0" fontId="47" fillId="0" borderId="7" applyNumberFormat="0" applyFill="0" applyBorder="0" applyAlignment="0" applyProtection="0"/>
    <xf numFmtId="188" fontId="46" fillId="0" borderId="7" applyNumberFormat="0" applyFill="0" applyBorder="0" applyAlignment="0" applyProtection="0"/>
    <xf numFmtId="188" fontId="19" fillId="0" borderId="16" applyNumberFormat="0" applyFill="0" applyAlignment="0" applyProtection="0"/>
    <xf numFmtId="0" fontId="48" fillId="0" borderId="38" applyNumberFormat="0" applyFill="0" applyAlignment="0" applyProtection="0"/>
    <xf numFmtId="0" fontId="6" fillId="0" borderId="7"/>
    <xf numFmtId="171" fontId="6" fillId="0" borderId="7" applyFont="0" applyFill="0" applyBorder="0" applyAlignment="0" applyProtection="0"/>
    <xf numFmtId="180" fontId="2" fillId="0" borderId="7"/>
    <xf numFmtId="43" fontId="2" fillId="0" borderId="7" applyFont="0" applyFill="0" applyBorder="0" applyAlignment="0" applyProtection="0"/>
    <xf numFmtId="0" fontId="2" fillId="0" borderId="7"/>
    <xf numFmtId="172" fontId="2" fillId="0" borderId="7" applyFont="0" applyFill="0" applyBorder="0" applyAlignment="0" applyProtection="0"/>
    <xf numFmtId="171" fontId="2" fillId="0" borderId="7" applyFont="0" applyFill="0" applyBorder="0" applyAlignment="0" applyProtection="0"/>
    <xf numFmtId="168" fontId="2" fillId="0" borderId="7" applyFont="0" applyFill="0" applyBorder="0" applyAlignment="0" applyProtection="0"/>
    <xf numFmtId="43" fontId="2" fillId="0" borderId="7" applyFont="0" applyFill="0" applyBorder="0" applyAlignment="0" applyProtection="0"/>
    <xf numFmtId="188" fontId="2" fillId="14" borderId="7" applyNumberFormat="0" applyBorder="0" applyAlignment="0" applyProtection="0"/>
    <xf numFmtId="188" fontId="2" fillId="18" borderId="7" applyNumberFormat="0" applyBorder="0" applyAlignment="0" applyProtection="0"/>
    <xf numFmtId="188" fontId="2" fillId="22" borderId="7" applyNumberFormat="0" applyBorder="0" applyAlignment="0" applyProtection="0"/>
    <xf numFmtId="188" fontId="2" fillId="26" borderId="7" applyNumberFormat="0" applyBorder="0" applyAlignment="0" applyProtection="0"/>
    <xf numFmtId="188" fontId="2" fillId="30" borderId="7" applyNumberFormat="0" applyBorder="0" applyAlignment="0" applyProtection="0"/>
    <xf numFmtId="188" fontId="2" fillId="34" borderId="7" applyNumberFormat="0" applyBorder="0" applyAlignment="0" applyProtection="0"/>
    <xf numFmtId="188" fontId="2" fillId="15" borderId="7" applyNumberFormat="0" applyBorder="0" applyAlignment="0" applyProtection="0"/>
    <xf numFmtId="188" fontId="2" fillId="19" borderId="7" applyNumberFormat="0" applyBorder="0" applyAlignment="0" applyProtection="0"/>
    <xf numFmtId="188" fontId="2" fillId="23" borderId="7" applyNumberFormat="0" applyBorder="0" applyAlignment="0" applyProtection="0"/>
    <xf numFmtId="188" fontId="2" fillId="27" borderId="7" applyNumberFormat="0" applyBorder="0" applyAlignment="0" applyProtection="0"/>
    <xf numFmtId="188" fontId="2" fillId="31" borderId="7" applyNumberFormat="0" applyBorder="0" applyAlignment="0" applyProtection="0"/>
    <xf numFmtId="188" fontId="2" fillId="35" borderId="7" applyNumberFormat="0" applyBorder="0" applyAlignment="0" applyProtection="0"/>
    <xf numFmtId="41" fontId="2" fillId="0" borderId="7" applyFont="0" applyFill="0" applyBorder="0" applyAlignment="0" applyProtection="0"/>
    <xf numFmtId="41" fontId="2" fillId="0" borderId="7" applyFont="0" applyFill="0" applyBorder="0" applyAlignment="0" applyProtection="0"/>
    <xf numFmtId="41" fontId="2" fillId="0" borderId="7" applyFont="0" applyFill="0" applyBorder="0" applyAlignment="0" applyProtection="0"/>
    <xf numFmtId="41" fontId="2" fillId="0" borderId="7" applyFont="0" applyFill="0" applyBorder="0" applyAlignment="0" applyProtection="0"/>
    <xf numFmtId="43" fontId="2" fillId="0" borderId="7" applyFont="0" applyFill="0" applyBorder="0" applyAlignment="0" applyProtection="0"/>
    <xf numFmtId="43" fontId="2" fillId="0" borderId="7" applyFont="0" applyFill="0" applyBorder="0" applyAlignment="0" applyProtection="0"/>
    <xf numFmtId="173" fontId="2" fillId="0" borderId="7" applyFont="0" applyFill="0" applyBorder="0" applyAlignment="0" applyProtection="0"/>
    <xf numFmtId="43" fontId="2" fillId="0" borderId="7" applyFont="0" applyFill="0" applyBorder="0" applyAlignment="0" applyProtection="0"/>
    <xf numFmtId="166" fontId="2" fillId="0" borderId="7" applyFont="0" applyFill="0" applyBorder="0" applyAlignment="0" applyProtection="0"/>
    <xf numFmtId="168" fontId="2" fillId="0" borderId="7" applyFont="0" applyFill="0" applyBorder="0" applyAlignment="0" applyProtection="0"/>
    <xf numFmtId="171" fontId="2" fillId="0" borderId="7" applyFont="0" applyFill="0" applyBorder="0" applyAlignment="0" applyProtection="0"/>
    <xf numFmtId="171" fontId="2" fillId="0" borderId="7" applyFont="0" applyFill="0" applyBorder="0" applyAlignment="0" applyProtection="0"/>
    <xf numFmtId="171" fontId="2" fillId="0" borderId="7" applyFont="0" applyFill="0" applyBorder="0" applyAlignment="0" applyProtection="0"/>
    <xf numFmtId="171" fontId="2" fillId="0" borderId="7" applyFont="0" applyFill="0" applyBorder="0" applyAlignment="0" applyProtection="0"/>
    <xf numFmtId="171" fontId="2" fillId="0" borderId="7" applyFont="0" applyFill="0" applyBorder="0" applyAlignment="0" applyProtection="0"/>
    <xf numFmtId="171" fontId="2" fillId="0" borderId="7" applyFont="0" applyFill="0" applyBorder="0" applyAlignment="0" applyProtection="0"/>
    <xf numFmtId="171" fontId="2" fillId="0" borderId="7" applyFont="0" applyFill="0" applyBorder="0" applyAlignment="0" applyProtection="0"/>
    <xf numFmtId="167" fontId="2" fillId="0" borderId="7" applyFont="0" applyFill="0" applyBorder="0" applyAlignment="0" applyProtection="0"/>
    <xf numFmtId="167" fontId="2" fillId="0" borderId="7" applyFont="0" applyFill="0" applyBorder="0" applyAlignment="0" applyProtection="0"/>
    <xf numFmtId="169" fontId="2" fillId="0" borderId="7" applyFont="0" applyFill="0" applyBorder="0" applyAlignment="0" applyProtection="0"/>
    <xf numFmtId="167" fontId="2" fillId="0" borderId="7" applyFont="0" applyFill="0" applyBorder="0" applyAlignment="0" applyProtection="0"/>
    <xf numFmtId="169" fontId="2" fillId="0" borderId="7" applyFont="0" applyFill="0" applyBorder="0" applyAlignment="0" applyProtection="0"/>
    <xf numFmtId="169" fontId="2" fillId="0" borderId="7" applyFont="0" applyFill="0" applyBorder="0" applyAlignment="0" applyProtection="0"/>
    <xf numFmtId="171" fontId="2" fillId="0" borderId="7" applyFont="0" applyFill="0" applyBorder="0" applyAlignment="0" applyProtection="0"/>
    <xf numFmtId="171" fontId="2" fillId="0" borderId="7" applyFont="0" applyFill="0" applyBorder="0" applyAlignment="0" applyProtection="0"/>
    <xf numFmtId="171" fontId="2" fillId="0" borderId="7" applyFont="0" applyFill="0" applyBorder="0" applyAlignment="0" applyProtection="0"/>
    <xf numFmtId="171" fontId="2" fillId="0" borderId="7" applyFont="0" applyFill="0" applyBorder="0" applyAlignment="0" applyProtection="0"/>
    <xf numFmtId="171" fontId="2" fillId="0" borderId="7" applyFont="0" applyFill="0" applyBorder="0" applyAlignment="0" applyProtection="0"/>
    <xf numFmtId="171" fontId="2" fillId="0" borderId="7" applyFont="0" applyFill="0" applyBorder="0" applyAlignment="0" applyProtection="0"/>
    <xf numFmtId="171" fontId="2" fillId="0" borderId="7" applyFont="0" applyFill="0" applyBorder="0" applyAlignment="0" applyProtection="0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4" fillId="0" borderId="7"/>
    <xf numFmtId="188" fontId="2" fillId="0" borderId="7"/>
    <xf numFmtId="0" fontId="5" fillId="0" borderId="7"/>
    <xf numFmtId="188" fontId="5" fillId="0" borderId="7"/>
    <xf numFmtId="188" fontId="4" fillId="0" borderId="7"/>
    <xf numFmtId="0" fontId="5" fillId="0" borderId="7"/>
    <xf numFmtId="188" fontId="5" fillId="0" borderId="7"/>
    <xf numFmtId="0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188" fontId="2" fillId="0" borderId="7"/>
    <xf numFmtId="180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0" fontId="2" fillId="0" borderId="7"/>
    <xf numFmtId="188" fontId="2" fillId="0" borderId="7"/>
    <xf numFmtId="180" fontId="2" fillId="0" borderId="7"/>
    <xf numFmtId="180" fontId="2" fillId="0" borderId="7"/>
    <xf numFmtId="0" fontId="2" fillId="0" borderId="7"/>
    <xf numFmtId="188" fontId="2" fillId="0" borderId="7"/>
    <xf numFmtId="180" fontId="2" fillId="0" borderId="7"/>
    <xf numFmtId="180" fontId="2" fillId="0" borderId="7"/>
    <xf numFmtId="180" fontId="2" fillId="0" borderId="7"/>
    <xf numFmtId="180" fontId="2" fillId="0" borderId="7"/>
    <xf numFmtId="180" fontId="2" fillId="0" borderId="7"/>
    <xf numFmtId="180" fontId="2" fillId="0" borderId="7"/>
    <xf numFmtId="180" fontId="2" fillId="0" borderId="7"/>
    <xf numFmtId="180" fontId="2" fillId="0" borderId="7"/>
    <xf numFmtId="180" fontId="2" fillId="0" borderId="7"/>
    <xf numFmtId="180" fontId="2" fillId="0" borderId="7"/>
    <xf numFmtId="0" fontId="2" fillId="0" borderId="7"/>
    <xf numFmtId="188" fontId="2" fillId="0" borderId="7"/>
    <xf numFmtId="180" fontId="2" fillId="0" borderId="7"/>
    <xf numFmtId="180" fontId="2" fillId="0" borderId="7"/>
    <xf numFmtId="180" fontId="2" fillId="0" borderId="7"/>
    <xf numFmtId="180" fontId="2" fillId="0" borderId="7"/>
    <xf numFmtId="180" fontId="2" fillId="0" borderId="7"/>
    <xf numFmtId="180" fontId="2" fillId="0" borderId="7"/>
    <xf numFmtId="180" fontId="2" fillId="0" borderId="7"/>
    <xf numFmtId="180" fontId="2" fillId="0" borderId="7"/>
    <xf numFmtId="180" fontId="2" fillId="0" borderId="7"/>
    <xf numFmtId="180" fontId="2" fillId="0" borderId="7"/>
    <xf numFmtId="0" fontId="2" fillId="0" borderId="7"/>
    <xf numFmtId="188" fontId="2" fillId="0" borderId="7"/>
    <xf numFmtId="188" fontId="2" fillId="0" borderId="7"/>
    <xf numFmtId="188" fontId="2" fillId="0" borderId="7"/>
    <xf numFmtId="188" fontId="2" fillId="0" borderId="7"/>
    <xf numFmtId="188" fontId="2" fillId="0" borderId="7"/>
    <xf numFmtId="188" fontId="2" fillId="0" borderId="7"/>
    <xf numFmtId="188" fontId="2" fillId="0" borderId="7"/>
    <xf numFmtId="188" fontId="2" fillId="0" borderId="7"/>
    <xf numFmtId="188" fontId="2" fillId="0" borderId="7"/>
    <xf numFmtId="188" fontId="2" fillId="0" borderId="7"/>
    <xf numFmtId="188" fontId="2" fillId="0" borderId="7"/>
    <xf numFmtId="0" fontId="2" fillId="0" borderId="7"/>
    <xf numFmtId="188" fontId="2" fillId="0" borderId="7"/>
    <xf numFmtId="188" fontId="2" fillId="0" borderId="7"/>
    <xf numFmtId="188" fontId="2" fillId="0" borderId="7"/>
    <xf numFmtId="180" fontId="2" fillId="0" borderId="7"/>
    <xf numFmtId="180" fontId="2" fillId="0" borderId="7"/>
    <xf numFmtId="180" fontId="2" fillId="0" borderId="7"/>
    <xf numFmtId="0" fontId="2" fillId="0" borderId="7"/>
    <xf numFmtId="0" fontId="2" fillId="0" borderId="7"/>
    <xf numFmtId="0" fontId="2" fillId="0" borderId="7"/>
    <xf numFmtId="188" fontId="2" fillId="0" borderId="7"/>
    <xf numFmtId="188" fontId="2" fillId="12" borderId="15" applyNumberFormat="0" applyFont="0" applyAlignment="0" applyProtection="0"/>
    <xf numFmtId="9" fontId="2" fillId="0" borderId="7" applyFont="0" applyFill="0" applyBorder="0" applyAlignment="0" applyProtection="0"/>
    <xf numFmtId="9" fontId="2" fillId="0" borderId="7" applyFont="0" applyFill="0" applyBorder="0" applyAlignment="0" applyProtection="0"/>
    <xf numFmtId="172" fontId="6" fillId="0" borderId="7" applyFont="0" applyFill="0" applyBorder="0" applyAlignment="0" applyProtection="0"/>
    <xf numFmtId="170" fontId="6" fillId="0" borderId="7" applyFont="0" applyFill="0" applyBorder="0" applyAlignment="0" applyProtection="0"/>
    <xf numFmtId="0" fontId="6" fillId="0" borderId="7"/>
    <xf numFmtId="171" fontId="6" fillId="0" borderId="7" applyFont="0" applyFill="0" applyBorder="0" applyAlignment="0" applyProtection="0"/>
    <xf numFmtId="180" fontId="1" fillId="0" borderId="7"/>
    <xf numFmtId="43" fontId="1" fillId="0" borderId="7" applyFont="0" applyFill="0" applyBorder="0" applyAlignment="0" applyProtection="0"/>
    <xf numFmtId="0" fontId="1" fillId="0" borderId="7"/>
    <xf numFmtId="172" fontId="1" fillId="0" borderId="7" applyFont="0" applyFill="0" applyBorder="0" applyAlignment="0" applyProtection="0"/>
    <xf numFmtId="171" fontId="1" fillId="0" borderId="7" applyFont="0" applyFill="0" applyBorder="0" applyAlignment="0" applyProtection="0"/>
    <xf numFmtId="168" fontId="1" fillId="0" borderId="7" applyFont="0" applyFill="0" applyBorder="0" applyAlignment="0" applyProtection="0"/>
    <xf numFmtId="43" fontId="1" fillId="0" borderId="7" applyFont="0" applyFill="0" applyBorder="0" applyAlignment="0" applyProtection="0"/>
    <xf numFmtId="188" fontId="1" fillId="14" borderId="7" applyNumberFormat="0" applyBorder="0" applyAlignment="0" applyProtection="0"/>
    <xf numFmtId="188" fontId="1" fillId="18" borderId="7" applyNumberFormat="0" applyBorder="0" applyAlignment="0" applyProtection="0"/>
    <xf numFmtId="188" fontId="1" fillId="22" borderId="7" applyNumberFormat="0" applyBorder="0" applyAlignment="0" applyProtection="0"/>
    <xf numFmtId="188" fontId="1" fillId="26" borderId="7" applyNumberFormat="0" applyBorder="0" applyAlignment="0" applyProtection="0"/>
    <xf numFmtId="188" fontId="1" fillId="30" borderId="7" applyNumberFormat="0" applyBorder="0" applyAlignment="0" applyProtection="0"/>
    <xf numFmtId="188" fontId="1" fillId="34" borderId="7" applyNumberFormat="0" applyBorder="0" applyAlignment="0" applyProtection="0"/>
    <xf numFmtId="188" fontId="1" fillId="15" borderId="7" applyNumberFormat="0" applyBorder="0" applyAlignment="0" applyProtection="0"/>
    <xf numFmtId="188" fontId="1" fillId="19" borderId="7" applyNumberFormat="0" applyBorder="0" applyAlignment="0" applyProtection="0"/>
    <xf numFmtId="188" fontId="1" fillId="23" borderId="7" applyNumberFormat="0" applyBorder="0" applyAlignment="0" applyProtection="0"/>
    <xf numFmtId="188" fontId="1" fillId="27" borderId="7" applyNumberFormat="0" applyBorder="0" applyAlignment="0" applyProtection="0"/>
    <xf numFmtId="188" fontId="1" fillId="31" borderId="7" applyNumberFormat="0" applyBorder="0" applyAlignment="0" applyProtection="0"/>
    <xf numFmtId="188" fontId="1" fillId="35" borderId="7" applyNumberFormat="0" applyBorder="0" applyAlignment="0" applyProtection="0"/>
    <xf numFmtId="41" fontId="1" fillId="0" borderId="7" applyFont="0" applyFill="0" applyBorder="0" applyAlignment="0" applyProtection="0"/>
    <xf numFmtId="41" fontId="1" fillId="0" borderId="7" applyFont="0" applyFill="0" applyBorder="0" applyAlignment="0" applyProtection="0"/>
    <xf numFmtId="41" fontId="1" fillId="0" borderId="7" applyFont="0" applyFill="0" applyBorder="0" applyAlignment="0" applyProtection="0"/>
    <xf numFmtId="41" fontId="1" fillId="0" borderId="7" applyFont="0" applyFill="0" applyBorder="0" applyAlignment="0" applyProtection="0"/>
    <xf numFmtId="43" fontId="1" fillId="0" borderId="7" applyFont="0" applyFill="0" applyBorder="0" applyAlignment="0" applyProtection="0"/>
    <xf numFmtId="43" fontId="1" fillId="0" borderId="7" applyFont="0" applyFill="0" applyBorder="0" applyAlignment="0" applyProtection="0"/>
    <xf numFmtId="173" fontId="1" fillId="0" borderId="7" applyFont="0" applyFill="0" applyBorder="0" applyAlignment="0" applyProtection="0"/>
    <xf numFmtId="43" fontId="1" fillId="0" borderId="7" applyFont="0" applyFill="0" applyBorder="0" applyAlignment="0" applyProtection="0"/>
    <xf numFmtId="166" fontId="1" fillId="0" borderId="7" applyFont="0" applyFill="0" applyBorder="0" applyAlignment="0" applyProtection="0"/>
    <xf numFmtId="168" fontId="1" fillId="0" borderId="7" applyFont="0" applyFill="0" applyBorder="0" applyAlignment="0" applyProtection="0"/>
    <xf numFmtId="171" fontId="1" fillId="0" borderId="7" applyFont="0" applyFill="0" applyBorder="0" applyAlignment="0" applyProtection="0"/>
    <xf numFmtId="171" fontId="1" fillId="0" borderId="7" applyFont="0" applyFill="0" applyBorder="0" applyAlignment="0" applyProtection="0"/>
    <xf numFmtId="171" fontId="1" fillId="0" borderId="7" applyFont="0" applyFill="0" applyBorder="0" applyAlignment="0" applyProtection="0"/>
    <xf numFmtId="171" fontId="1" fillId="0" borderId="7" applyFont="0" applyFill="0" applyBorder="0" applyAlignment="0" applyProtection="0"/>
    <xf numFmtId="171" fontId="1" fillId="0" borderId="7" applyFont="0" applyFill="0" applyBorder="0" applyAlignment="0" applyProtection="0"/>
    <xf numFmtId="171" fontId="1" fillId="0" borderId="7" applyFont="0" applyFill="0" applyBorder="0" applyAlignment="0" applyProtection="0"/>
    <xf numFmtId="171" fontId="1" fillId="0" borderId="7" applyFont="0" applyFill="0" applyBorder="0" applyAlignment="0" applyProtection="0"/>
    <xf numFmtId="167" fontId="1" fillId="0" borderId="7" applyFont="0" applyFill="0" applyBorder="0" applyAlignment="0" applyProtection="0"/>
    <xf numFmtId="167" fontId="1" fillId="0" borderId="7" applyFont="0" applyFill="0" applyBorder="0" applyAlignment="0" applyProtection="0"/>
    <xf numFmtId="169" fontId="1" fillId="0" borderId="7" applyFont="0" applyFill="0" applyBorder="0" applyAlignment="0" applyProtection="0"/>
    <xf numFmtId="167" fontId="1" fillId="0" borderId="7" applyFont="0" applyFill="0" applyBorder="0" applyAlignment="0" applyProtection="0"/>
    <xf numFmtId="169" fontId="1" fillId="0" borderId="7" applyFont="0" applyFill="0" applyBorder="0" applyAlignment="0" applyProtection="0"/>
    <xf numFmtId="169" fontId="1" fillId="0" borderId="7" applyFont="0" applyFill="0" applyBorder="0" applyAlignment="0" applyProtection="0"/>
    <xf numFmtId="171" fontId="1" fillId="0" borderId="7" applyFont="0" applyFill="0" applyBorder="0" applyAlignment="0" applyProtection="0"/>
    <xf numFmtId="171" fontId="1" fillId="0" borderId="7" applyFont="0" applyFill="0" applyBorder="0" applyAlignment="0" applyProtection="0"/>
    <xf numFmtId="171" fontId="1" fillId="0" borderId="7" applyFont="0" applyFill="0" applyBorder="0" applyAlignment="0" applyProtection="0"/>
    <xf numFmtId="171" fontId="1" fillId="0" borderId="7" applyFont="0" applyFill="0" applyBorder="0" applyAlignment="0" applyProtection="0"/>
    <xf numFmtId="171" fontId="1" fillId="0" borderId="7" applyFont="0" applyFill="0" applyBorder="0" applyAlignment="0" applyProtection="0"/>
    <xf numFmtId="171" fontId="1" fillId="0" borderId="7" applyFont="0" applyFill="0" applyBorder="0" applyAlignment="0" applyProtection="0"/>
    <xf numFmtId="171" fontId="1" fillId="0" borderId="7" applyFont="0" applyFill="0" applyBorder="0" applyAlignment="0" applyProtection="0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188" fontId="1" fillId="0" borderId="7"/>
    <xf numFmtId="0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188" fontId="1" fillId="0" borderId="7"/>
    <xf numFmtId="180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0" fontId="1" fillId="0" borderId="7"/>
    <xf numFmtId="188" fontId="1" fillId="0" borderId="7"/>
    <xf numFmtId="180" fontId="1" fillId="0" borderId="7"/>
    <xf numFmtId="180" fontId="1" fillId="0" borderId="7"/>
    <xf numFmtId="0" fontId="1" fillId="0" borderId="7"/>
    <xf numFmtId="188" fontId="1" fillId="0" borderId="7"/>
    <xf numFmtId="180" fontId="1" fillId="0" borderId="7"/>
    <xf numFmtId="180" fontId="1" fillId="0" borderId="7"/>
    <xf numFmtId="180" fontId="1" fillId="0" borderId="7"/>
    <xf numFmtId="180" fontId="1" fillId="0" borderId="7"/>
    <xf numFmtId="180" fontId="1" fillId="0" borderId="7"/>
    <xf numFmtId="180" fontId="1" fillId="0" borderId="7"/>
    <xf numFmtId="180" fontId="1" fillId="0" borderId="7"/>
    <xf numFmtId="180" fontId="1" fillId="0" borderId="7"/>
    <xf numFmtId="180" fontId="1" fillId="0" borderId="7"/>
    <xf numFmtId="180" fontId="1" fillId="0" borderId="7"/>
    <xf numFmtId="0" fontId="1" fillId="0" borderId="7"/>
    <xf numFmtId="188" fontId="1" fillId="0" borderId="7"/>
    <xf numFmtId="180" fontId="1" fillId="0" borderId="7"/>
    <xf numFmtId="180" fontId="1" fillId="0" borderId="7"/>
    <xf numFmtId="180" fontId="1" fillId="0" borderId="7"/>
    <xf numFmtId="180" fontId="1" fillId="0" borderId="7"/>
    <xf numFmtId="180" fontId="1" fillId="0" borderId="7"/>
    <xf numFmtId="180" fontId="1" fillId="0" borderId="7"/>
    <xf numFmtId="180" fontId="1" fillId="0" borderId="7"/>
    <xf numFmtId="180" fontId="1" fillId="0" borderId="7"/>
    <xf numFmtId="180" fontId="1" fillId="0" borderId="7"/>
    <xf numFmtId="180" fontId="1" fillId="0" borderId="7"/>
    <xf numFmtId="0" fontId="1" fillId="0" borderId="7"/>
    <xf numFmtId="188" fontId="1" fillId="0" borderId="7"/>
    <xf numFmtId="188" fontId="1" fillId="0" borderId="7"/>
    <xf numFmtId="188" fontId="1" fillId="0" borderId="7"/>
    <xf numFmtId="188" fontId="1" fillId="0" borderId="7"/>
    <xf numFmtId="188" fontId="1" fillId="0" borderId="7"/>
    <xf numFmtId="188" fontId="1" fillId="0" borderId="7"/>
    <xf numFmtId="188" fontId="1" fillId="0" borderId="7"/>
    <xf numFmtId="188" fontId="1" fillId="0" borderId="7"/>
    <xf numFmtId="188" fontId="1" fillId="0" borderId="7"/>
    <xf numFmtId="188" fontId="1" fillId="0" borderId="7"/>
    <xf numFmtId="188" fontId="1" fillId="0" borderId="7"/>
    <xf numFmtId="0" fontId="1" fillId="0" borderId="7"/>
    <xf numFmtId="188" fontId="1" fillId="0" borderId="7"/>
    <xf numFmtId="188" fontId="1" fillId="0" borderId="7"/>
    <xf numFmtId="188" fontId="1" fillId="0" borderId="7"/>
    <xf numFmtId="180" fontId="1" fillId="0" borderId="7"/>
    <xf numFmtId="180" fontId="1" fillId="0" borderId="7"/>
    <xf numFmtId="180" fontId="1" fillId="0" borderId="7"/>
    <xf numFmtId="0" fontId="1" fillId="0" borderId="7"/>
    <xf numFmtId="0" fontId="1" fillId="0" borderId="7"/>
    <xf numFmtId="0" fontId="1" fillId="0" borderId="7"/>
    <xf numFmtId="188" fontId="1" fillId="0" borderId="7"/>
    <xf numFmtId="188" fontId="1" fillId="12" borderId="15" applyNumberFormat="0" applyFont="0" applyAlignment="0" applyProtection="0"/>
    <xf numFmtId="9" fontId="1" fillId="0" borderId="7" applyFont="0" applyFill="0" applyBorder="0" applyAlignment="0" applyProtection="0"/>
    <xf numFmtId="9" fontId="1" fillId="0" borderId="7" applyFont="0" applyFill="0" applyBorder="0" applyAlignment="0" applyProtection="0"/>
    <xf numFmtId="172" fontId="6" fillId="0" borderId="7" applyFont="0" applyFill="0" applyBorder="0" applyAlignment="0" applyProtection="0"/>
    <xf numFmtId="170" fontId="6" fillId="0" borderId="7" applyFont="0" applyFill="0" applyBorder="0" applyAlignment="0" applyProtection="0"/>
    <xf numFmtId="41" fontId="49" fillId="0" borderId="0" applyFont="0" applyFill="0" applyBorder="0" applyAlignment="0" applyProtection="0"/>
    <xf numFmtId="0" fontId="6" fillId="0" borderId="7"/>
  </cellStyleXfs>
  <cellXfs count="139">
    <xf numFmtId="0" fontId="0" fillId="0" borderId="0" xfId="0"/>
    <xf numFmtId="0" fontId="52" fillId="0" borderId="1" xfId="0" applyFont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 wrapText="1"/>
    </xf>
    <xf numFmtId="9" fontId="52" fillId="5" borderId="1" xfId="0" applyNumberFormat="1" applyFont="1" applyFill="1" applyBorder="1" applyAlignment="1">
      <alignment horizontal="center" vertical="center" wrapText="1"/>
    </xf>
    <xf numFmtId="14" fontId="52" fillId="5" borderId="1" xfId="0" applyNumberFormat="1" applyFont="1" applyFill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1" fontId="52" fillId="0" borderId="1" xfId="0" applyNumberFormat="1" applyFont="1" applyBorder="1" applyAlignment="1">
      <alignment horizontal="center" vertical="center" wrapText="1"/>
    </xf>
    <xf numFmtId="10" fontId="52" fillId="0" borderId="1" xfId="0" applyNumberFormat="1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52" fillId="5" borderId="6" xfId="0" applyFont="1" applyFill="1" applyBorder="1" applyAlignment="1">
      <alignment horizontal="center" vertical="center" wrapText="1"/>
    </xf>
    <xf numFmtId="0" fontId="52" fillId="5" borderId="5" xfId="0" applyFont="1" applyFill="1" applyBorder="1" applyAlignment="1">
      <alignment horizontal="center" vertical="center" wrapText="1"/>
    </xf>
    <xf numFmtId="1" fontId="52" fillId="5" borderId="1" xfId="0" applyNumberFormat="1" applyFont="1" applyFill="1" applyBorder="1" applyAlignment="1">
      <alignment horizontal="center" vertical="center" wrapText="1"/>
    </xf>
    <xf numFmtId="0" fontId="51" fillId="6" borderId="1" xfId="0" applyFont="1" applyFill="1" applyBorder="1" applyAlignment="1">
      <alignment horizontal="center" vertical="center" wrapText="1"/>
    </xf>
    <xf numFmtId="0" fontId="52" fillId="5" borderId="7" xfId="0" applyFont="1" applyFill="1" applyBorder="1" applyAlignment="1">
      <alignment horizontal="center" vertical="center" wrapText="1"/>
    </xf>
    <xf numFmtId="14" fontId="52" fillId="0" borderId="1" xfId="0" applyNumberFormat="1" applyFont="1" applyBorder="1" applyAlignment="1">
      <alignment horizontal="center" vertical="center" wrapText="1"/>
    </xf>
    <xf numFmtId="0" fontId="52" fillId="0" borderId="20" xfId="0" applyFont="1" applyBorder="1" applyAlignment="1">
      <alignment horizontal="justify" vertical="center" wrapText="1"/>
    </xf>
    <xf numFmtId="0" fontId="52" fillId="0" borderId="23" xfId="0" applyFont="1" applyBorder="1" applyAlignment="1">
      <alignment horizontal="justify" vertical="center" wrapText="1"/>
    </xf>
    <xf numFmtId="0" fontId="52" fillId="2" borderId="1" xfId="0" applyFont="1" applyFill="1" applyBorder="1" applyAlignment="1">
      <alignment horizontal="justify" vertical="center" wrapText="1"/>
    </xf>
    <xf numFmtId="0" fontId="52" fillId="0" borderId="39" xfId="0" applyFont="1" applyBorder="1" applyAlignment="1">
      <alignment horizontal="justify" vertical="center" wrapText="1"/>
    </xf>
    <xf numFmtId="0" fontId="52" fillId="0" borderId="17" xfId="0" applyFont="1" applyBorder="1" applyAlignment="1">
      <alignment horizontal="justify" vertical="center" wrapText="1"/>
    </xf>
    <xf numFmtId="0" fontId="52" fillId="0" borderId="1" xfId="0" applyFont="1" applyBorder="1" applyAlignment="1">
      <alignment horizontal="justify" vertical="center" wrapText="1"/>
    </xf>
    <xf numFmtId="0" fontId="52" fillId="0" borderId="2" xfId="0" applyFont="1" applyBorder="1" applyAlignment="1">
      <alignment horizontal="justify" vertical="center" wrapText="1"/>
    </xf>
    <xf numFmtId="0" fontId="50" fillId="0" borderId="20" xfId="0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50" fillId="0" borderId="18" xfId="0" applyFont="1" applyBorder="1" applyAlignment="1" applyProtection="1">
      <alignment vertical="center"/>
      <protection locked="0"/>
    </xf>
    <xf numFmtId="0" fontId="5" fillId="2" borderId="7" xfId="731" applyFont="1" applyFill="1" applyAlignment="1">
      <alignment horizontal="center" vertical="center"/>
    </xf>
    <xf numFmtId="0" fontId="5" fillId="0" borderId="7" xfId="731" applyFont="1"/>
    <xf numFmtId="1" fontId="51" fillId="4" borderId="20" xfId="731" applyNumberFormat="1" applyFont="1" applyFill="1" applyBorder="1" applyAlignment="1">
      <alignment horizontal="center" vertical="center" wrapText="1"/>
    </xf>
    <xf numFmtId="0" fontId="51" fillId="4" borderId="20" xfId="731" applyFont="1" applyFill="1" applyBorder="1" applyAlignment="1">
      <alignment horizontal="center" vertical="center" wrapText="1"/>
    </xf>
    <xf numFmtId="0" fontId="50" fillId="4" borderId="20" xfId="731" applyFont="1" applyFill="1" applyBorder="1" applyAlignment="1" applyProtection="1">
      <alignment horizontal="center" vertical="center" wrapText="1"/>
      <protection locked="0"/>
    </xf>
    <xf numFmtId="175" fontId="51" fillId="4" borderId="20" xfId="731" applyNumberFormat="1" applyFont="1" applyFill="1" applyBorder="1" applyAlignment="1">
      <alignment horizontal="center" vertical="center" wrapText="1"/>
    </xf>
    <xf numFmtId="0" fontId="51" fillId="4" borderId="20" xfId="731" applyFont="1" applyFill="1" applyBorder="1" applyAlignment="1">
      <alignment horizontal="center" vertical="center" textRotation="90" wrapText="1"/>
    </xf>
    <xf numFmtId="49" fontId="51" fillId="4" borderId="20" xfId="731" applyNumberFormat="1" applyFont="1" applyFill="1" applyBorder="1" applyAlignment="1">
      <alignment horizontal="center" vertical="center" textRotation="90" wrapText="1"/>
    </xf>
    <xf numFmtId="0" fontId="5" fillId="0" borderId="7" xfId="731" applyFont="1" applyAlignment="1">
      <alignment horizontal="center"/>
    </xf>
    <xf numFmtId="0" fontId="52" fillId="5" borderId="1" xfId="0" applyFont="1" applyFill="1" applyBorder="1" applyAlignment="1">
      <alignment horizontal="justify" vertical="center" wrapText="1"/>
    </xf>
    <xf numFmtId="0" fontId="50" fillId="0" borderId="18" xfId="0" applyFont="1" applyBorder="1" applyAlignment="1" applyProtection="1">
      <alignment horizontal="justify" vertical="center" wrapText="1"/>
      <protection locked="0"/>
    </xf>
    <xf numFmtId="0" fontId="5" fillId="63" borderId="25" xfId="0" applyFont="1" applyFill="1" applyBorder="1" applyAlignment="1">
      <alignment horizontal="justify" vertical="center" wrapText="1"/>
    </xf>
    <xf numFmtId="0" fontId="5" fillId="63" borderId="24" xfId="0" applyFont="1" applyFill="1" applyBorder="1" applyAlignment="1">
      <alignment horizontal="justify" vertical="center" wrapText="1"/>
    </xf>
    <xf numFmtId="0" fontId="5" fillId="0" borderId="0" xfId="0" applyFont="1"/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justify" vertical="center" wrapText="1"/>
      <protection locked="0"/>
    </xf>
    <xf numFmtId="0" fontId="5" fillId="63" borderId="25" xfId="0" applyFont="1" applyFill="1" applyBorder="1" applyAlignment="1">
      <alignment horizontal="center"/>
    </xf>
    <xf numFmtId="0" fontId="50" fillId="0" borderId="41" xfId="0" applyFont="1" applyBorder="1" applyAlignment="1" applyProtection="1">
      <alignment horizontal="center" vertical="center"/>
      <protection locked="0"/>
    </xf>
    <xf numFmtId="3" fontId="52" fillId="0" borderId="1" xfId="0" applyNumberFormat="1" applyFont="1" applyBorder="1" applyAlignment="1">
      <alignment horizontal="justify" vertical="center" wrapText="1"/>
    </xf>
    <xf numFmtId="0" fontId="50" fillId="0" borderId="20" xfId="0" applyFont="1" applyBorder="1" applyAlignment="1" applyProtection="1">
      <alignment horizontal="justify" vertical="center" wrapText="1"/>
      <protection locked="0"/>
    </xf>
    <xf numFmtId="0" fontId="51" fillId="0" borderId="20" xfId="0" applyFont="1" applyBorder="1" applyAlignment="1">
      <alignment horizontal="justify" vertical="center" wrapText="1"/>
    </xf>
    <xf numFmtId="14" fontId="51" fillId="0" borderId="20" xfId="0" applyNumberFormat="1" applyFont="1" applyBorder="1" applyAlignment="1">
      <alignment horizontal="justify" vertical="center" wrapText="1"/>
    </xf>
    <xf numFmtId="3" fontId="51" fillId="0" borderId="20" xfId="0" applyNumberFormat="1" applyFont="1" applyBorder="1" applyAlignment="1" applyProtection="1">
      <alignment horizontal="justify" vertical="center" wrapText="1"/>
      <protection locked="0"/>
    </xf>
    <xf numFmtId="0" fontId="50" fillId="0" borderId="21" xfId="0" applyFont="1" applyBorder="1" applyAlignment="1" applyProtection="1">
      <alignment horizontal="justify" vertical="center" wrapText="1"/>
      <protection locked="0"/>
    </xf>
    <xf numFmtId="0" fontId="50" fillId="0" borderId="19" xfId="0" applyFont="1" applyBorder="1" applyAlignment="1" applyProtection="1">
      <alignment horizontal="justify" vertical="center" wrapText="1"/>
      <protection locked="0"/>
    </xf>
    <xf numFmtId="0" fontId="52" fillId="0" borderId="7" xfId="0" applyFont="1" applyBorder="1" applyAlignment="1">
      <alignment horizontal="justify" vertical="center" wrapText="1"/>
    </xf>
    <xf numFmtId="0" fontId="52" fillId="5" borderId="7" xfId="0" applyFont="1" applyFill="1" applyBorder="1" applyAlignment="1">
      <alignment horizontal="justify" vertical="center" wrapText="1"/>
    </xf>
    <xf numFmtId="0" fontId="50" fillId="0" borderId="17" xfId="0" applyFont="1" applyBorder="1" applyAlignment="1" applyProtection="1">
      <alignment horizontal="center" vertical="center"/>
      <protection locked="0"/>
    </xf>
    <xf numFmtId="0" fontId="50" fillId="0" borderId="18" xfId="0" applyFont="1" applyBorder="1" applyAlignment="1" applyProtection="1">
      <alignment horizontal="center" vertical="center"/>
      <protection locked="0"/>
    </xf>
    <xf numFmtId="9" fontId="50" fillId="0" borderId="18" xfId="0" applyNumberFormat="1" applyFont="1" applyBorder="1" applyAlignment="1" applyProtection="1">
      <alignment horizontal="center" vertical="center"/>
      <protection locked="0"/>
    </xf>
    <xf numFmtId="9" fontId="51" fillId="4" borderId="20" xfId="73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2" fillId="5" borderId="3" xfId="0" applyFont="1" applyFill="1" applyBorder="1" applyAlignment="1">
      <alignment horizontal="justify" vertical="center" wrapText="1"/>
    </xf>
    <xf numFmtId="0" fontId="51" fillId="6" borderId="1" xfId="0" applyFont="1" applyFill="1" applyBorder="1" applyAlignment="1">
      <alignment horizontal="justify" vertical="center" wrapText="1"/>
    </xf>
    <xf numFmtId="0" fontId="51" fillId="6" borderId="43" xfId="0" applyFont="1" applyFill="1" applyBorder="1" applyAlignment="1">
      <alignment horizontal="justify" vertical="center" wrapText="1"/>
    </xf>
    <xf numFmtId="178" fontId="51" fillId="6" borderId="1" xfId="0" applyNumberFormat="1" applyFont="1" applyFill="1" applyBorder="1" applyAlignment="1">
      <alignment horizontal="justify" vertical="center" wrapText="1"/>
    </xf>
    <xf numFmtId="0" fontId="52" fillId="5" borderId="0" xfId="0" applyFont="1" applyFill="1" applyAlignment="1">
      <alignment horizontal="justify" vertical="center" wrapText="1"/>
    </xf>
    <xf numFmtId="4" fontId="5" fillId="0" borderId="7" xfId="0" applyNumberFormat="1" applyFont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justify" vertical="center" wrapText="1"/>
    </xf>
    <xf numFmtId="178" fontId="5" fillId="0" borderId="0" xfId="730" applyNumberFormat="1" applyFont="1" applyAlignment="1">
      <alignment horizontal="justify" vertical="center" wrapText="1"/>
    </xf>
    <xf numFmtId="178" fontId="5" fillId="0" borderId="0" xfId="0" applyNumberFormat="1" applyFont="1" applyAlignment="1">
      <alignment horizontal="justify" vertical="center" wrapText="1"/>
    </xf>
    <xf numFmtId="9" fontId="50" fillId="0" borderId="0" xfId="0" applyNumberFormat="1" applyFont="1" applyAlignment="1">
      <alignment horizontal="justify" vertical="center" wrapText="1"/>
    </xf>
    <xf numFmtId="0" fontId="50" fillId="2" borderId="7" xfId="0" applyFont="1" applyFill="1" applyBorder="1" applyAlignment="1">
      <alignment horizontal="justify" vertical="center" wrapText="1"/>
    </xf>
    <xf numFmtId="9" fontId="5" fillId="0" borderId="0" xfId="0" applyNumberFormat="1" applyFont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1" fontId="52" fillId="0" borderId="1" xfId="730" applyFont="1" applyBorder="1" applyAlignment="1">
      <alignment horizontal="justify" vertical="center" wrapText="1"/>
    </xf>
    <xf numFmtId="41" fontId="52" fillId="5" borderId="1" xfId="730" applyFont="1" applyFill="1" applyBorder="1" applyAlignment="1">
      <alignment horizontal="justify" vertical="center" wrapText="1"/>
    </xf>
    <xf numFmtId="41" fontId="51" fillId="6" borderId="1" xfId="730" applyFont="1" applyFill="1" applyBorder="1" applyAlignment="1">
      <alignment horizontal="justify" vertical="center" wrapText="1"/>
    </xf>
    <xf numFmtId="192" fontId="53" fillId="0" borderId="20" xfId="0" applyNumberFormat="1" applyFont="1" applyBorder="1" applyAlignment="1">
      <alignment horizontal="right" vertical="center"/>
    </xf>
    <xf numFmtId="0" fontId="54" fillId="0" borderId="20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left" vertical="center" wrapText="1"/>
    </xf>
    <xf numFmtId="184" fontId="52" fillId="0" borderId="1" xfId="0" applyNumberFormat="1" applyFont="1" applyBorder="1" applyAlignment="1">
      <alignment horizontal="justify" vertical="center" wrapText="1"/>
    </xf>
    <xf numFmtId="0" fontId="51" fillId="3" borderId="26" xfId="731" applyFont="1" applyFill="1" applyBorder="1" applyAlignment="1">
      <alignment horizontal="center" vertical="center" wrapText="1"/>
    </xf>
    <xf numFmtId="0" fontId="51" fillId="3" borderId="27" xfId="731" applyFont="1" applyFill="1" applyBorder="1" applyAlignment="1">
      <alignment horizontal="center" vertical="center" wrapText="1"/>
    </xf>
    <xf numFmtId="0" fontId="51" fillId="3" borderId="39" xfId="731" applyFont="1" applyFill="1" applyBorder="1" applyAlignment="1">
      <alignment horizontal="center" vertical="center" wrapText="1"/>
    </xf>
    <xf numFmtId="3" fontId="51" fillId="3" borderId="20" xfId="731" applyNumberFormat="1" applyFont="1" applyFill="1" applyBorder="1" applyAlignment="1">
      <alignment horizontal="center" vertical="center" wrapText="1"/>
    </xf>
    <xf numFmtId="0" fontId="51" fillId="3" borderId="20" xfId="731" applyFont="1" applyFill="1" applyBorder="1" applyAlignment="1">
      <alignment horizontal="center" vertical="center" wrapText="1"/>
    </xf>
    <xf numFmtId="0" fontId="51" fillId="3" borderId="20" xfId="731" applyFont="1" applyFill="1" applyBorder="1" applyAlignment="1">
      <alignment horizontal="center" vertical="center"/>
    </xf>
    <xf numFmtId="0" fontId="51" fillId="3" borderId="20" xfId="731" applyFont="1" applyFill="1" applyBorder="1" applyAlignment="1">
      <alignment horizontal="center" vertical="center" textRotation="90" wrapText="1"/>
    </xf>
    <xf numFmtId="0" fontId="19" fillId="0" borderId="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50" fillId="0" borderId="42" xfId="0" applyFont="1" applyBorder="1" applyAlignment="1" applyProtection="1">
      <alignment horizontal="center" vertical="center" wrapText="1"/>
      <protection locked="0"/>
    </xf>
    <xf numFmtId="0" fontId="50" fillId="0" borderId="41" xfId="0" applyFont="1" applyBorder="1" applyAlignment="1" applyProtection="1">
      <alignment horizontal="center" vertical="center" wrapText="1"/>
      <protection locked="0"/>
    </xf>
    <xf numFmtId="0" fontId="50" fillId="0" borderId="21" xfId="0" applyFont="1" applyBorder="1" applyAlignment="1" applyProtection="1">
      <alignment horizontal="center" vertical="center" wrapText="1"/>
      <protection locked="0"/>
    </xf>
    <xf numFmtId="0" fontId="50" fillId="0" borderId="22" xfId="0" applyFont="1" applyBorder="1" applyAlignment="1" applyProtection="1">
      <alignment horizontal="center" vertical="center" wrapText="1"/>
      <protection locked="0"/>
    </xf>
    <xf numFmtId="0" fontId="50" fillId="0" borderId="7" xfId="0" applyFont="1" applyBorder="1" applyAlignment="1" applyProtection="1">
      <alignment horizontal="center" vertical="center" wrapText="1"/>
      <protection locked="0"/>
    </xf>
    <xf numFmtId="0" fontId="50" fillId="0" borderId="40" xfId="0" applyFont="1" applyBorder="1" applyAlignment="1" applyProtection="1">
      <alignment horizontal="center" vertical="center" wrapText="1"/>
      <protection locked="0"/>
    </xf>
    <xf numFmtId="0" fontId="50" fillId="0" borderId="17" xfId="0" applyFont="1" applyBorder="1" applyAlignment="1" applyProtection="1">
      <alignment horizontal="center" vertical="center" wrapText="1"/>
      <protection locked="0"/>
    </xf>
    <xf numFmtId="0" fontId="50" fillId="0" borderId="18" xfId="0" applyFont="1" applyBorder="1" applyAlignment="1" applyProtection="1">
      <alignment horizontal="center" vertical="center" wrapText="1"/>
      <protection locked="0"/>
    </xf>
    <xf numFmtId="0" fontId="50" fillId="0" borderId="19" xfId="0" applyFont="1" applyBorder="1" applyAlignment="1" applyProtection="1">
      <alignment horizontal="center" vertical="center" wrapText="1"/>
      <protection locked="0"/>
    </xf>
    <xf numFmtId="0" fontId="50" fillId="0" borderId="23" xfId="0" applyFont="1" applyBorder="1" applyAlignment="1" applyProtection="1">
      <alignment horizontal="center" vertical="center"/>
      <protection locked="0"/>
    </xf>
    <xf numFmtId="0" fontId="50" fillId="0" borderId="25" xfId="0" applyFont="1" applyBorder="1" applyAlignment="1" applyProtection="1">
      <alignment horizontal="center" vertical="center"/>
      <protection locked="0"/>
    </xf>
    <xf numFmtId="0" fontId="50" fillId="0" borderId="24" xfId="0" applyFont="1" applyBorder="1" applyAlignment="1" applyProtection="1">
      <alignment horizontal="center" vertical="center"/>
      <protection locked="0"/>
    </xf>
    <xf numFmtId="0" fontId="50" fillId="0" borderId="42" xfId="0" applyFont="1" applyBorder="1" applyAlignment="1" applyProtection="1">
      <alignment horizontal="center" vertical="center"/>
      <protection locked="0"/>
    </xf>
    <xf numFmtId="0" fontId="50" fillId="0" borderId="41" xfId="0" applyFont="1" applyBorder="1" applyAlignment="1" applyProtection="1">
      <alignment horizontal="center" vertical="center"/>
      <protection locked="0"/>
    </xf>
    <xf numFmtId="1" fontId="51" fillId="3" borderId="42" xfId="731" applyNumberFormat="1" applyFont="1" applyFill="1" applyBorder="1" applyAlignment="1">
      <alignment horizontal="center" vertical="center" wrapText="1"/>
    </xf>
    <xf numFmtId="1" fontId="51" fillId="3" borderId="17" xfId="731" applyNumberFormat="1" applyFont="1" applyFill="1" applyBorder="1" applyAlignment="1">
      <alignment horizontal="center" vertical="center" wrapText="1"/>
    </xf>
    <xf numFmtId="1" fontId="51" fillId="3" borderId="41" xfId="731" applyNumberFormat="1" applyFont="1" applyFill="1" applyBorder="1" applyAlignment="1">
      <alignment horizontal="center" vertical="center" wrapText="1"/>
    </xf>
    <xf numFmtId="1" fontId="51" fillId="3" borderId="18" xfId="731" applyNumberFormat="1" applyFont="1" applyFill="1" applyBorder="1" applyAlignment="1">
      <alignment horizontal="center" vertical="center" wrapText="1"/>
    </xf>
    <xf numFmtId="0" fontId="51" fillId="3" borderId="41" xfId="731" applyFont="1" applyFill="1" applyBorder="1" applyAlignment="1">
      <alignment horizontal="center" vertical="center"/>
    </xf>
    <xf numFmtId="0" fontId="51" fillId="3" borderId="18" xfId="731" applyFont="1" applyFill="1" applyBorder="1" applyAlignment="1">
      <alignment horizontal="center" vertical="center"/>
    </xf>
    <xf numFmtId="0" fontId="50" fillId="63" borderId="23" xfId="0" applyFont="1" applyFill="1" applyBorder="1" applyAlignment="1" applyProtection="1">
      <alignment horizontal="center" vertical="center"/>
      <protection locked="0"/>
    </xf>
    <xf numFmtId="0" fontId="50" fillId="63" borderId="25" xfId="0" applyFont="1" applyFill="1" applyBorder="1" applyAlignment="1" applyProtection="1">
      <alignment horizontal="center" vertical="center"/>
      <protection locked="0"/>
    </xf>
    <xf numFmtId="0" fontId="50" fillId="63" borderId="24" xfId="0" applyFont="1" applyFill="1" applyBorder="1" applyAlignment="1" applyProtection="1">
      <alignment horizontal="center" vertical="center"/>
      <protection locked="0"/>
    </xf>
    <xf numFmtId="0" fontId="50" fillId="62" borderId="42" xfId="0" applyFont="1" applyFill="1" applyBorder="1" applyAlignment="1">
      <alignment horizontal="center" vertical="center" wrapText="1"/>
    </xf>
    <xf numFmtId="0" fontId="50" fillId="62" borderId="41" xfId="0" applyFont="1" applyFill="1" applyBorder="1" applyAlignment="1">
      <alignment horizontal="center" vertical="center" wrapText="1"/>
    </xf>
    <xf numFmtId="0" fontId="50" fillId="62" borderId="21" xfId="0" applyFont="1" applyFill="1" applyBorder="1" applyAlignment="1">
      <alignment horizontal="center" vertical="center" wrapText="1"/>
    </xf>
    <xf numFmtId="0" fontId="50" fillId="62" borderId="17" xfId="0" applyFont="1" applyFill="1" applyBorder="1" applyAlignment="1">
      <alignment horizontal="center" vertical="center" wrapText="1"/>
    </xf>
    <xf numFmtId="0" fontId="50" fillId="62" borderId="18" xfId="0" applyFont="1" applyFill="1" applyBorder="1" applyAlignment="1">
      <alignment horizontal="center" vertical="center" wrapText="1"/>
    </xf>
    <xf numFmtId="0" fontId="50" fillId="62" borderId="19" xfId="0" applyFont="1" applyFill="1" applyBorder="1" applyAlignment="1">
      <alignment horizontal="center" vertical="center" wrapText="1"/>
    </xf>
    <xf numFmtId="0" fontId="52" fillId="0" borderId="20" xfId="731" applyFont="1" applyBorder="1" applyAlignment="1">
      <alignment horizontal="center"/>
    </xf>
    <xf numFmtId="0" fontId="50" fillId="0" borderId="41" xfId="0" applyFont="1" applyBorder="1" applyAlignment="1" applyProtection="1">
      <alignment horizontal="justify" vertical="center" wrapText="1"/>
      <protection locked="0"/>
    </xf>
    <xf numFmtId="0" fontId="50" fillId="62" borderId="41" xfId="0" applyFont="1" applyFill="1" applyBorder="1" applyAlignment="1">
      <alignment horizontal="justify" vertical="center" wrapText="1"/>
    </xf>
    <xf numFmtId="0" fontId="50" fillId="62" borderId="21" xfId="0" applyFont="1" applyFill="1" applyBorder="1" applyAlignment="1">
      <alignment horizontal="justify" vertical="center" wrapText="1"/>
    </xf>
    <xf numFmtId="0" fontId="50" fillId="62" borderId="18" xfId="0" applyFont="1" applyFill="1" applyBorder="1" applyAlignment="1">
      <alignment horizontal="justify" vertical="center" wrapText="1"/>
    </xf>
    <xf numFmtId="0" fontId="50" fillId="62" borderId="19" xfId="0" applyFont="1" applyFill="1" applyBorder="1" applyAlignment="1">
      <alignment horizontal="justify" vertical="center" wrapText="1"/>
    </xf>
    <xf numFmtId="0" fontId="50" fillId="0" borderId="7" xfId="0" applyFont="1" applyBorder="1" applyAlignment="1" applyProtection="1">
      <alignment horizontal="justify" vertical="center" wrapText="1"/>
      <protection locked="0"/>
    </xf>
    <xf numFmtId="0" fontId="19" fillId="0" borderId="7" xfId="0" applyFont="1" applyBorder="1" applyAlignment="1">
      <alignment horizontal="justify" vertical="center" wrapText="1"/>
    </xf>
    <xf numFmtId="0" fontId="19" fillId="0" borderId="18" xfId="0" applyFont="1" applyBorder="1" applyAlignment="1">
      <alignment horizontal="justify" vertical="center" wrapText="1"/>
    </xf>
    <xf numFmtId="0" fontId="50" fillId="0" borderId="18" xfId="0" applyFont="1" applyBorder="1" applyAlignment="1" applyProtection="1">
      <alignment horizontal="justify" vertical="center" wrapText="1"/>
      <protection locked="0"/>
    </xf>
    <xf numFmtId="0" fontId="50" fillId="0" borderId="25" xfId="0" applyFont="1" applyBorder="1" applyAlignment="1" applyProtection="1">
      <alignment horizontal="justify" vertical="center" wrapText="1"/>
      <protection locked="0"/>
    </xf>
    <xf numFmtId="0" fontId="51" fillId="3" borderId="41" xfId="731" applyFont="1" applyFill="1" applyBorder="1" applyAlignment="1">
      <alignment horizontal="justify" vertical="center" wrapText="1"/>
    </xf>
    <xf numFmtId="0" fontId="51" fillId="3" borderId="18" xfId="731" applyFont="1" applyFill="1" applyBorder="1" applyAlignment="1">
      <alignment horizontal="justify" vertical="center" wrapText="1"/>
    </xf>
    <xf numFmtId="1" fontId="51" fillId="3" borderId="21" xfId="731" applyNumberFormat="1" applyFont="1" applyFill="1" applyBorder="1" applyAlignment="1">
      <alignment horizontal="justify" vertical="center" wrapText="1"/>
    </xf>
    <xf numFmtId="1" fontId="51" fillId="3" borderId="19" xfId="731" applyNumberFormat="1" applyFont="1" applyFill="1" applyBorder="1" applyAlignment="1">
      <alignment horizontal="justify" vertical="center" wrapText="1"/>
    </xf>
    <xf numFmtId="1" fontId="51" fillId="3" borderId="41" xfId="731" applyNumberFormat="1" applyFont="1" applyFill="1" applyBorder="1" applyAlignment="1">
      <alignment horizontal="justify" vertical="center" wrapText="1"/>
    </xf>
    <xf numFmtId="1" fontId="51" fillId="3" borderId="18" xfId="731" applyNumberFormat="1" applyFont="1" applyFill="1" applyBorder="1" applyAlignment="1">
      <alignment horizontal="justify" vertical="center" wrapText="1"/>
    </xf>
    <xf numFmtId="3" fontId="51" fillId="3" borderId="20" xfId="731" applyNumberFormat="1" applyFont="1" applyFill="1" applyBorder="1" applyAlignment="1">
      <alignment horizontal="justify" vertical="center" wrapText="1"/>
    </xf>
  </cellXfs>
  <cellStyles count="732">
    <cellStyle name="20% - Énfasis1 2" xfId="11" xr:uid="{00000000-0005-0000-0000-000000000000}"/>
    <cellStyle name="20% - Énfasis1 2 2" xfId="12" xr:uid="{00000000-0005-0000-0000-000001000000}"/>
    <cellStyle name="20% - Énfasis1 2 3" xfId="13" xr:uid="{00000000-0005-0000-0000-000002000000}"/>
    <cellStyle name="20% - Énfasis1 2 4" xfId="14" xr:uid="{00000000-0005-0000-0000-000003000000}"/>
    <cellStyle name="20% - Énfasis1 2 5" xfId="355" xr:uid="{00000000-0005-0000-0000-000004000000}"/>
    <cellStyle name="20% - Énfasis1 2 6" xfId="550" xr:uid="{00000000-0005-0000-0000-000005000000}"/>
    <cellStyle name="20% - Énfasis2 2" xfId="15" xr:uid="{00000000-0005-0000-0000-000006000000}"/>
    <cellStyle name="20% - Énfasis2 2 2" xfId="16" xr:uid="{00000000-0005-0000-0000-000007000000}"/>
    <cellStyle name="20% - Énfasis2 2 3" xfId="17" xr:uid="{00000000-0005-0000-0000-000008000000}"/>
    <cellStyle name="20% - Énfasis2 2 4" xfId="18" xr:uid="{00000000-0005-0000-0000-000009000000}"/>
    <cellStyle name="20% - Énfasis2 2 5" xfId="356" xr:uid="{00000000-0005-0000-0000-00000A000000}"/>
    <cellStyle name="20% - Énfasis2 2 6" xfId="551" xr:uid="{00000000-0005-0000-0000-00000B000000}"/>
    <cellStyle name="20% - Énfasis3 2" xfId="19" xr:uid="{00000000-0005-0000-0000-00000C000000}"/>
    <cellStyle name="20% - Énfasis3 2 2" xfId="20" xr:uid="{00000000-0005-0000-0000-00000D000000}"/>
    <cellStyle name="20% - Énfasis3 2 3" xfId="21" xr:uid="{00000000-0005-0000-0000-00000E000000}"/>
    <cellStyle name="20% - Énfasis3 2 4" xfId="22" xr:uid="{00000000-0005-0000-0000-00000F000000}"/>
    <cellStyle name="20% - Énfasis3 2 5" xfId="357" xr:uid="{00000000-0005-0000-0000-000010000000}"/>
    <cellStyle name="20% - Énfasis3 2 6" xfId="552" xr:uid="{00000000-0005-0000-0000-000011000000}"/>
    <cellStyle name="20% - Énfasis4 2" xfId="23" xr:uid="{00000000-0005-0000-0000-000012000000}"/>
    <cellStyle name="20% - Énfasis4 2 2" xfId="24" xr:uid="{00000000-0005-0000-0000-000013000000}"/>
    <cellStyle name="20% - Énfasis4 2 3" xfId="25" xr:uid="{00000000-0005-0000-0000-000014000000}"/>
    <cellStyle name="20% - Énfasis4 2 4" xfId="26" xr:uid="{00000000-0005-0000-0000-000015000000}"/>
    <cellStyle name="20% - Énfasis4 2 5" xfId="358" xr:uid="{00000000-0005-0000-0000-000016000000}"/>
    <cellStyle name="20% - Énfasis4 2 6" xfId="553" xr:uid="{00000000-0005-0000-0000-000017000000}"/>
    <cellStyle name="20% - Énfasis5 2" xfId="27" xr:uid="{00000000-0005-0000-0000-000018000000}"/>
    <cellStyle name="20% - Énfasis5 2 2" xfId="28" xr:uid="{00000000-0005-0000-0000-000019000000}"/>
    <cellStyle name="20% - Énfasis5 2 3" xfId="29" xr:uid="{00000000-0005-0000-0000-00001A000000}"/>
    <cellStyle name="20% - Énfasis5 2 4" xfId="30" xr:uid="{00000000-0005-0000-0000-00001B000000}"/>
    <cellStyle name="20% - Énfasis5 2 5" xfId="359" xr:uid="{00000000-0005-0000-0000-00001C000000}"/>
    <cellStyle name="20% - Énfasis5 2 6" xfId="554" xr:uid="{00000000-0005-0000-0000-00001D000000}"/>
    <cellStyle name="20% - Énfasis6 2" xfId="31" xr:uid="{00000000-0005-0000-0000-00001E000000}"/>
    <cellStyle name="20% - Énfasis6 2 2" xfId="32" xr:uid="{00000000-0005-0000-0000-00001F000000}"/>
    <cellStyle name="20% - Énfasis6 2 3" xfId="33" xr:uid="{00000000-0005-0000-0000-000020000000}"/>
    <cellStyle name="20% - Énfasis6 2 4" xfId="34" xr:uid="{00000000-0005-0000-0000-000021000000}"/>
    <cellStyle name="20% - Énfasis6 2 5" xfId="360" xr:uid="{00000000-0005-0000-0000-000022000000}"/>
    <cellStyle name="20% - Énfasis6 2 6" xfId="555" xr:uid="{00000000-0005-0000-0000-000023000000}"/>
    <cellStyle name="40% - Énfasis1 2" xfId="35" xr:uid="{00000000-0005-0000-0000-000024000000}"/>
    <cellStyle name="40% - Énfasis1 2 2" xfId="36" xr:uid="{00000000-0005-0000-0000-000025000000}"/>
    <cellStyle name="40% - Énfasis1 2 3" xfId="37" xr:uid="{00000000-0005-0000-0000-000026000000}"/>
    <cellStyle name="40% - Énfasis1 2 4" xfId="38" xr:uid="{00000000-0005-0000-0000-000027000000}"/>
    <cellStyle name="40% - Énfasis1 2 5" xfId="361" xr:uid="{00000000-0005-0000-0000-000028000000}"/>
    <cellStyle name="40% - Énfasis1 2 6" xfId="556" xr:uid="{00000000-0005-0000-0000-000029000000}"/>
    <cellStyle name="40% - Énfasis2 2" xfId="39" xr:uid="{00000000-0005-0000-0000-00002A000000}"/>
    <cellStyle name="40% - Énfasis2 2 2" xfId="40" xr:uid="{00000000-0005-0000-0000-00002B000000}"/>
    <cellStyle name="40% - Énfasis2 2 3" xfId="41" xr:uid="{00000000-0005-0000-0000-00002C000000}"/>
    <cellStyle name="40% - Énfasis2 2 4" xfId="42" xr:uid="{00000000-0005-0000-0000-00002D000000}"/>
    <cellStyle name="40% - Énfasis2 2 5" xfId="362" xr:uid="{00000000-0005-0000-0000-00002E000000}"/>
    <cellStyle name="40% - Énfasis2 2 6" xfId="557" xr:uid="{00000000-0005-0000-0000-00002F000000}"/>
    <cellStyle name="40% - Énfasis3 2" xfId="43" xr:uid="{00000000-0005-0000-0000-000030000000}"/>
    <cellStyle name="40% - Énfasis3 2 2" xfId="44" xr:uid="{00000000-0005-0000-0000-000031000000}"/>
    <cellStyle name="40% - Énfasis3 2 3" xfId="45" xr:uid="{00000000-0005-0000-0000-000032000000}"/>
    <cellStyle name="40% - Énfasis3 2 4" xfId="46" xr:uid="{00000000-0005-0000-0000-000033000000}"/>
    <cellStyle name="40% - Énfasis3 2 5" xfId="363" xr:uid="{00000000-0005-0000-0000-000034000000}"/>
    <cellStyle name="40% - Énfasis3 2 6" xfId="558" xr:uid="{00000000-0005-0000-0000-000035000000}"/>
    <cellStyle name="40% - Énfasis4 2" xfId="47" xr:uid="{00000000-0005-0000-0000-000036000000}"/>
    <cellStyle name="40% - Énfasis4 2 2" xfId="48" xr:uid="{00000000-0005-0000-0000-000037000000}"/>
    <cellStyle name="40% - Énfasis4 2 3" xfId="49" xr:uid="{00000000-0005-0000-0000-000038000000}"/>
    <cellStyle name="40% - Énfasis4 2 4" xfId="50" xr:uid="{00000000-0005-0000-0000-000039000000}"/>
    <cellStyle name="40% - Énfasis4 2 5" xfId="364" xr:uid="{00000000-0005-0000-0000-00003A000000}"/>
    <cellStyle name="40% - Énfasis4 2 6" xfId="559" xr:uid="{00000000-0005-0000-0000-00003B000000}"/>
    <cellStyle name="40% - Énfasis5 2" xfId="51" xr:uid="{00000000-0005-0000-0000-00003C000000}"/>
    <cellStyle name="40% - Énfasis5 2 2" xfId="52" xr:uid="{00000000-0005-0000-0000-00003D000000}"/>
    <cellStyle name="40% - Énfasis5 2 3" xfId="53" xr:uid="{00000000-0005-0000-0000-00003E000000}"/>
    <cellStyle name="40% - Énfasis5 2 4" xfId="54" xr:uid="{00000000-0005-0000-0000-00003F000000}"/>
    <cellStyle name="40% - Énfasis5 2 5" xfId="365" xr:uid="{00000000-0005-0000-0000-000040000000}"/>
    <cellStyle name="40% - Énfasis5 2 6" xfId="560" xr:uid="{00000000-0005-0000-0000-000041000000}"/>
    <cellStyle name="40% - Énfasis6 2" xfId="55" xr:uid="{00000000-0005-0000-0000-000042000000}"/>
    <cellStyle name="40% - Énfasis6 2 2" xfId="56" xr:uid="{00000000-0005-0000-0000-000043000000}"/>
    <cellStyle name="40% - Énfasis6 2 3" xfId="57" xr:uid="{00000000-0005-0000-0000-000044000000}"/>
    <cellStyle name="40% - Énfasis6 2 4" xfId="58" xr:uid="{00000000-0005-0000-0000-000045000000}"/>
    <cellStyle name="40% - Énfasis6 2 5" xfId="366" xr:uid="{00000000-0005-0000-0000-000046000000}"/>
    <cellStyle name="40% - Énfasis6 2 6" xfId="561" xr:uid="{00000000-0005-0000-0000-000047000000}"/>
    <cellStyle name="60% - Énfasis1 2" xfId="59" xr:uid="{00000000-0005-0000-0000-000048000000}"/>
    <cellStyle name="60% - Énfasis1 2 2" xfId="60" xr:uid="{00000000-0005-0000-0000-000049000000}"/>
    <cellStyle name="60% - Énfasis2 2" xfId="61" xr:uid="{00000000-0005-0000-0000-00004A000000}"/>
    <cellStyle name="60% - Énfasis2 2 2" xfId="62" xr:uid="{00000000-0005-0000-0000-00004B000000}"/>
    <cellStyle name="60% - Énfasis3 2" xfId="63" xr:uid="{00000000-0005-0000-0000-00004C000000}"/>
    <cellStyle name="60% - Énfasis3 2 2" xfId="64" xr:uid="{00000000-0005-0000-0000-00004D000000}"/>
    <cellStyle name="60% - Énfasis4 2" xfId="65" xr:uid="{00000000-0005-0000-0000-00004E000000}"/>
    <cellStyle name="60% - Énfasis4 2 2" xfId="66" xr:uid="{00000000-0005-0000-0000-00004F000000}"/>
    <cellStyle name="60% - Énfasis5 2" xfId="67" xr:uid="{00000000-0005-0000-0000-000050000000}"/>
    <cellStyle name="60% - Énfasis5 2 2" xfId="68" xr:uid="{00000000-0005-0000-0000-000051000000}"/>
    <cellStyle name="60% - Énfasis6 2" xfId="69" xr:uid="{00000000-0005-0000-0000-000052000000}"/>
    <cellStyle name="60% - Énfasis6 2 2" xfId="70" xr:uid="{00000000-0005-0000-0000-000053000000}"/>
    <cellStyle name="Buena 2" xfId="71" xr:uid="{00000000-0005-0000-0000-000054000000}"/>
    <cellStyle name="Cálculo 2" xfId="72" xr:uid="{00000000-0005-0000-0000-000055000000}"/>
    <cellStyle name="Cálculo 2 2" xfId="73" xr:uid="{00000000-0005-0000-0000-000056000000}"/>
    <cellStyle name="Celda de comprobación 2" xfId="74" xr:uid="{00000000-0005-0000-0000-000057000000}"/>
    <cellStyle name="Celda de comprobación 2 2" xfId="75" xr:uid="{00000000-0005-0000-0000-000058000000}"/>
    <cellStyle name="Celda vinculada 2" xfId="76" xr:uid="{00000000-0005-0000-0000-000059000000}"/>
    <cellStyle name="Celda vinculada 2 2" xfId="77" xr:uid="{00000000-0005-0000-0000-00005A000000}"/>
    <cellStyle name="Encabezado 4 2" xfId="78" xr:uid="{00000000-0005-0000-0000-00005B000000}"/>
    <cellStyle name="Encabezado 4 2 2" xfId="79" xr:uid="{00000000-0005-0000-0000-00005C000000}"/>
    <cellStyle name="Énfasis1 2" xfId="80" xr:uid="{00000000-0005-0000-0000-00005D000000}"/>
    <cellStyle name="Énfasis1 2 2" xfId="81" xr:uid="{00000000-0005-0000-0000-00005E000000}"/>
    <cellStyle name="Énfasis2 2" xfId="82" xr:uid="{00000000-0005-0000-0000-00005F000000}"/>
    <cellStyle name="Énfasis2 2 2" xfId="83" xr:uid="{00000000-0005-0000-0000-000060000000}"/>
    <cellStyle name="Énfasis3 2" xfId="84" xr:uid="{00000000-0005-0000-0000-000061000000}"/>
    <cellStyle name="Énfasis3 2 2" xfId="85" xr:uid="{00000000-0005-0000-0000-000062000000}"/>
    <cellStyle name="Énfasis4 2" xfId="86" xr:uid="{00000000-0005-0000-0000-000063000000}"/>
    <cellStyle name="Énfasis4 2 2" xfId="87" xr:uid="{00000000-0005-0000-0000-000064000000}"/>
    <cellStyle name="Énfasis5 2" xfId="88" xr:uid="{00000000-0005-0000-0000-000065000000}"/>
    <cellStyle name="Énfasis5 2 2" xfId="89" xr:uid="{00000000-0005-0000-0000-000066000000}"/>
    <cellStyle name="Énfasis6 2" xfId="90" xr:uid="{00000000-0005-0000-0000-000067000000}"/>
    <cellStyle name="Énfasis6 2 2" xfId="91" xr:uid="{00000000-0005-0000-0000-000068000000}"/>
    <cellStyle name="Entrada 2" xfId="92" xr:uid="{00000000-0005-0000-0000-000069000000}"/>
    <cellStyle name="Entrada 2 2" xfId="93" xr:uid="{00000000-0005-0000-0000-00006A000000}"/>
    <cellStyle name="Euro" xfId="94" xr:uid="{00000000-0005-0000-0000-00006B000000}"/>
    <cellStyle name="Euro 2" xfId="95" xr:uid="{00000000-0005-0000-0000-00006C000000}"/>
    <cellStyle name="Excel Built-in Normal 2" xfId="96" xr:uid="{00000000-0005-0000-0000-00006D000000}"/>
    <cellStyle name="Excel Built-in Normal 2 2" xfId="97" xr:uid="{00000000-0005-0000-0000-00006E000000}"/>
    <cellStyle name="F2" xfId="98" xr:uid="{00000000-0005-0000-0000-00006F000000}"/>
    <cellStyle name="F3" xfId="99" xr:uid="{00000000-0005-0000-0000-000070000000}"/>
    <cellStyle name="F4" xfId="100" xr:uid="{00000000-0005-0000-0000-000071000000}"/>
    <cellStyle name="F5" xfId="101" xr:uid="{00000000-0005-0000-0000-000072000000}"/>
    <cellStyle name="F6" xfId="102" xr:uid="{00000000-0005-0000-0000-000073000000}"/>
    <cellStyle name="F7" xfId="103" xr:uid="{00000000-0005-0000-0000-000074000000}"/>
    <cellStyle name="F8" xfId="104" xr:uid="{00000000-0005-0000-0000-000075000000}"/>
    <cellStyle name="Hipervínculo 2" xfId="105" xr:uid="{00000000-0005-0000-0000-000076000000}"/>
    <cellStyle name="Incorrecto 2" xfId="106" xr:uid="{00000000-0005-0000-0000-000077000000}"/>
    <cellStyle name="Incorrecto 2 2" xfId="107" xr:uid="{00000000-0005-0000-0000-000078000000}"/>
    <cellStyle name="KPT04" xfId="5" xr:uid="{00000000-0005-0000-0000-000079000000}"/>
    <cellStyle name="KPT04 2" xfId="6" xr:uid="{00000000-0005-0000-0000-00007A000000}"/>
    <cellStyle name="KPT04 2 2" xfId="108" xr:uid="{00000000-0005-0000-0000-00007B000000}"/>
    <cellStyle name="KPT04 3" xfId="109" xr:uid="{00000000-0005-0000-0000-00007C000000}"/>
    <cellStyle name="KPT04_Main" xfId="110" xr:uid="{00000000-0005-0000-0000-00007D000000}"/>
    <cellStyle name="Millares [0]" xfId="730" builtinId="6"/>
    <cellStyle name="Millares [0] 2" xfId="111" xr:uid="{00000000-0005-0000-0000-000080000000}"/>
    <cellStyle name="Millares [0] 2 2" xfId="112" xr:uid="{00000000-0005-0000-0000-000081000000}"/>
    <cellStyle name="Millares [0] 2 2 2" xfId="368" xr:uid="{00000000-0005-0000-0000-000082000000}"/>
    <cellStyle name="Millares [0] 2 2 3" xfId="563" xr:uid="{00000000-0005-0000-0000-000083000000}"/>
    <cellStyle name="Millares [0] 2 3" xfId="367" xr:uid="{00000000-0005-0000-0000-000084000000}"/>
    <cellStyle name="Millares [0] 2 4" xfId="562" xr:uid="{00000000-0005-0000-0000-000085000000}"/>
    <cellStyle name="Millares [0] 3" xfId="113" xr:uid="{00000000-0005-0000-0000-000086000000}"/>
    <cellStyle name="Millares [0] 3 2" xfId="369" xr:uid="{00000000-0005-0000-0000-000087000000}"/>
    <cellStyle name="Millares [0] 3 3" xfId="564" xr:uid="{00000000-0005-0000-0000-000088000000}"/>
    <cellStyle name="Millares [0] 4" xfId="114" xr:uid="{00000000-0005-0000-0000-000089000000}"/>
    <cellStyle name="Millares [0] 4 2" xfId="370" xr:uid="{00000000-0005-0000-0000-00008A000000}"/>
    <cellStyle name="Millares [0] 4 3" xfId="565" xr:uid="{00000000-0005-0000-0000-00008B000000}"/>
    <cellStyle name="Millares 2" xfId="2" xr:uid="{00000000-0005-0000-0000-00008C000000}"/>
    <cellStyle name="Millares 2 2" xfId="3" xr:uid="{00000000-0005-0000-0000-00008D000000}"/>
    <cellStyle name="Millares 2 2 2" xfId="7" xr:uid="{00000000-0005-0000-0000-00008E000000}"/>
    <cellStyle name="Millares 2 2 2 2" xfId="10" xr:uid="{00000000-0005-0000-0000-00008F000000}"/>
    <cellStyle name="Millares 2 2 2 2 2" xfId="115" xr:uid="{00000000-0005-0000-0000-000090000000}"/>
    <cellStyle name="Millares 2 2 2 2 2 2" xfId="371" xr:uid="{00000000-0005-0000-0000-000091000000}"/>
    <cellStyle name="Millares 2 2 2 2 2 3" xfId="566" xr:uid="{00000000-0005-0000-0000-000092000000}"/>
    <cellStyle name="Millares 2 2 2 2 3" xfId="354" xr:uid="{00000000-0005-0000-0000-000093000000}"/>
    <cellStyle name="Millares 2 2 2 2 4" xfId="549" xr:uid="{00000000-0005-0000-0000-000094000000}"/>
    <cellStyle name="Millares 2 2 2 3" xfId="351" xr:uid="{00000000-0005-0000-0000-000095000000}"/>
    <cellStyle name="Millares 2 2 2 4" xfId="546" xr:uid="{00000000-0005-0000-0000-000096000000}"/>
    <cellStyle name="Millares 2 3" xfId="116" xr:uid="{00000000-0005-0000-0000-000097000000}"/>
    <cellStyle name="Millares 2 4" xfId="117" xr:uid="{00000000-0005-0000-0000-000098000000}"/>
    <cellStyle name="Millares 2 4 2" xfId="118" xr:uid="{00000000-0005-0000-0000-000099000000}"/>
    <cellStyle name="Millares 2 5" xfId="349" xr:uid="{00000000-0005-0000-0000-00009A000000}"/>
    <cellStyle name="Millares 2 6" xfId="544" xr:uid="{00000000-0005-0000-0000-00009B000000}"/>
    <cellStyle name="Millares 3" xfId="119" xr:uid="{00000000-0005-0000-0000-00009C000000}"/>
    <cellStyle name="Millares 3 2" xfId="120" xr:uid="{00000000-0005-0000-0000-00009D000000}"/>
    <cellStyle name="Millares 3 2 2" xfId="373" xr:uid="{00000000-0005-0000-0000-00009E000000}"/>
    <cellStyle name="Millares 3 2 3" xfId="568" xr:uid="{00000000-0005-0000-0000-00009F000000}"/>
    <cellStyle name="Millares 3 3" xfId="121" xr:uid="{00000000-0005-0000-0000-0000A0000000}"/>
    <cellStyle name="Millares 3 3 2" xfId="374" xr:uid="{00000000-0005-0000-0000-0000A1000000}"/>
    <cellStyle name="Millares 3 3 3" xfId="569" xr:uid="{00000000-0005-0000-0000-0000A2000000}"/>
    <cellStyle name="Millares 3 4" xfId="372" xr:uid="{00000000-0005-0000-0000-0000A3000000}"/>
    <cellStyle name="Millares 3 5" xfId="567" xr:uid="{00000000-0005-0000-0000-0000A4000000}"/>
    <cellStyle name="Millares 4" xfId="122" xr:uid="{00000000-0005-0000-0000-0000A5000000}"/>
    <cellStyle name="Millares 5" xfId="539" xr:uid="{00000000-0005-0000-0000-0000A6000000}"/>
    <cellStyle name="Millares 6" xfId="123" xr:uid="{00000000-0005-0000-0000-0000A7000000}"/>
    <cellStyle name="Millares 7" xfId="728" xr:uid="{00000000-0005-0000-0000-0000A8000000}"/>
    <cellStyle name="Moneda [0] 2" xfId="9" xr:uid="{00000000-0005-0000-0000-0000AB000000}"/>
    <cellStyle name="Moneda [0] 2 2" xfId="124" xr:uid="{00000000-0005-0000-0000-0000AC000000}"/>
    <cellStyle name="Moneda [0] 2 2 2" xfId="125" xr:uid="{00000000-0005-0000-0000-0000AD000000}"/>
    <cellStyle name="Moneda [0] 2 2 2 2" xfId="375" xr:uid="{00000000-0005-0000-0000-0000AE000000}"/>
    <cellStyle name="Moneda [0] 2 2 2 3" xfId="570" xr:uid="{00000000-0005-0000-0000-0000AF000000}"/>
    <cellStyle name="Moneda [0] 2 3" xfId="126" xr:uid="{00000000-0005-0000-0000-0000B0000000}"/>
    <cellStyle name="Moneda [0] 2 3 2" xfId="376" xr:uid="{00000000-0005-0000-0000-0000B1000000}"/>
    <cellStyle name="Moneda [0] 2 3 3" xfId="571" xr:uid="{00000000-0005-0000-0000-0000B2000000}"/>
    <cellStyle name="Moneda [0] 2 4" xfId="353" xr:uid="{00000000-0005-0000-0000-0000B3000000}"/>
    <cellStyle name="Moneda [0] 2 5" xfId="548" xr:uid="{00000000-0005-0000-0000-0000B4000000}"/>
    <cellStyle name="Moneda [0] 3" xfId="540" xr:uid="{00000000-0005-0000-0000-0000B5000000}"/>
    <cellStyle name="Moneda [0] 4" xfId="729" xr:uid="{00000000-0005-0000-0000-0000B6000000}"/>
    <cellStyle name="Moneda 10" xfId="127" xr:uid="{00000000-0005-0000-0000-0000B7000000}"/>
    <cellStyle name="Moneda 10 2" xfId="377" xr:uid="{00000000-0005-0000-0000-0000B8000000}"/>
    <cellStyle name="Moneda 10 3" xfId="572" xr:uid="{00000000-0005-0000-0000-0000B9000000}"/>
    <cellStyle name="Moneda 11" xfId="128" xr:uid="{00000000-0005-0000-0000-0000BA000000}"/>
    <cellStyle name="Moneda 11 2" xfId="378" xr:uid="{00000000-0005-0000-0000-0000BB000000}"/>
    <cellStyle name="Moneda 11 3" xfId="573" xr:uid="{00000000-0005-0000-0000-0000BC000000}"/>
    <cellStyle name="Moneda 12" xfId="129" xr:uid="{00000000-0005-0000-0000-0000BD000000}"/>
    <cellStyle name="Moneda 12 2" xfId="379" xr:uid="{00000000-0005-0000-0000-0000BE000000}"/>
    <cellStyle name="Moneda 12 3" xfId="574" xr:uid="{00000000-0005-0000-0000-0000BF000000}"/>
    <cellStyle name="Moneda 13" xfId="130" xr:uid="{00000000-0005-0000-0000-0000C0000000}"/>
    <cellStyle name="Moneda 13 2" xfId="380" xr:uid="{00000000-0005-0000-0000-0000C1000000}"/>
    <cellStyle name="Moneda 13 3" xfId="575" xr:uid="{00000000-0005-0000-0000-0000C2000000}"/>
    <cellStyle name="Moneda 14" xfId="131" xr:uid="{00000000-0005-0000-0000-0000C3000000}"/>
    <cellStyle name="Moneda 14 2" xfId="381" xr:uid="{00000000-0005-0000-0000-0000C4000000}"/>
    <cellStyle name="Moneda 14 3" xfId="576" xr:uid="{00000000-0005-0000-0000-0000C5000000}"/>
    <cellStyle name="Moneda 15" xfId="132" xr:uid="{00000000-0005-0000-0000-0000C6000000}"/>
    <cellStyle name="Moneda 15 2" xfId="382" xr:uid="{00000000-0005-0000-0000-0000C7000000}"/>
    <cellStyle name="Moneda 15 3" xfId="577" xr:uid="{00000000-0005-0000-0000-0000C8000000}"/>
    <cellStyle name="Moneda 16" xfId="133" xr:uid="{00000000-0005-0000-0000-0000C9000000}"/>
    <cellStyle name="Moneda 16 2" xfId="383" xr:uid="{00000000-0005-0000-0000-0000CA000000}"/>
    <cellStyle name="Moneda 16 3" xfId="578" xr:uid="{00000000-0005-0000-0000-0000CB000000}"/>
    <cellStyle name="Moneda 17" xfId="347" xr:uid="{00000000-0005-0000-0000-0000CC000000}"/>
    <cellStyle name="Moneda 18" xfId="542" xr:uid="{00000000-0005-0000-0000-0000CD000000}"/>
    <cellStyle name="Moneda 2" xfId="134" xr:uid="{00000000-0005-0000-0000-0000CE000000}"/>
    <cellStyle name="Moneda 2 2" xfId="135" xr:uid="{00000000-0005-0000-0000-0000CF000000}"/>
    <cellStyle name="Moneda 2 2 2" xfId="385" xr:uid="{00000000-0005-0000-0000-0000D0000000}"/>
    <cellStyle name="Moneda 2 2 3" xfId="580" xr:uid="{00000000-0005-0000-0000-0000D1000000}"/>
    <cellStyle name="Moneda 2 3" xfId="136" xr:uid="{00000000-0005-0000-0000-0000D2000000}"/>
    <cellStyle name="Moneda 2 3 2" xfId="386" xr:uid="{00000000-0005-0000-0000-0000D3000000}"/>
    <cellStyle name="Moneda 2 3 3" xfId="581" xr:uid="{00000000-0005-0000-0000-0000D4000000}"/>
    <cellStyle name="Moneda 2 4" xfId="137" xr:uid="{00000000-0005-0000-0000-0000D5000000}"/>
    <cellStyle name="Moneda 2 4 2" xfId="387" xr:uid="{00000000-0005-0000-0000-0000D6000000}"/>
    <cellStyle name="Moneda 2 4 3" xfId="582" xr:uid="{00000000-0005-0000-0000-0000D7000000}"/>
    <cellStyle name="Moneda 2 5" xfId="138" xr:uid="{00000000-0005-0000-0000-0000D8000000}"/>
    <cellStyle name="Moneda 2 5 2" xfId="388" xr:uid="{00000000-0005-0000-0000-0000D9000000}"/>
    <cellStyle name="Moneda 2 5 3" xfId="583" xr:uid="{00000000-0005-0000-0000-0000DA000000}"/>
    <cellStyle name="Moneda 2 6" xfId="384" xr:uid="{00000000-0005-0000-0000-0000DB000000}"/>
    <cellStyle name="Moneda 2 7" xfId="579" xr:uid="{00000000-0005-0000-0000-0000DC000000}"/>
    <cellStyle name="Moneda 3" xfId="8" xr:uid="{00000000-0005-0000-0000-0000DD000000}"/>
    <cellStyle name="Moneda 3 2" xfId="139" xr:uid="{00000000-0005-0000-0000-0000DE000000}"/>
    <cellStyle name="Moneda 3 2 2" xfId="389" xr:uid="{00000000-0005-0000-0000-0000DF000000}"/>
    <cellStyle name="Moneda 3 2 3" xfId="584" xr:uid="{00000000-0005-0000-0000-0000E0000000}"/>
    <cellStyle name="Moneda 3 3" xfId="140" xr:uid="{00000000-0005-0000-0000-0000E1000000}"/>
    <cellStyle name="Moneda 3 3 2" xfId="390" xr:uid="{00000000-0005-0000-0000-0000E2000000}"/>
    <cellStyle name="Moneda 3 3 3" xfId="585" xr:uid="{00000000-0005-0000-0000-0000E3000000}"/>
    <cellStyle name="Moneda 3 4" xfId="352" xr:uid="{00000000-0005-0000-0000-0000E4000000}"/>
    <cellStyle name="Moneda 3 5" xfId="547" xr:uid="{00000000-0005-0000-0000-0000E5000000}"/>
    <cellStyle name="Moneda 4" xfId="141" xr:uid="{00000000-0005-0000-0000-0000E6000000}"/>
    <cellStyle name="Moneda 4 2" xfId="391" xr:uid="{00000000-0005-0000-0000-0000E7000000}"/>
    <cellStyle name="Moneda 4 3" xfId="586" xr:uid="{00000000-0005-0000-0000-0000E8000000}"/>
    <cellStyle name="Moneda 5" xfId="142" xr:uid="{00000000-0005-0000-0000-0000E9000000}"/>
    <cellStyle name="Moneda 5 2" xfId="392" xr:uid="{00000000-0005-0000-0000-0000EA000000}"/>
    <cellStyle name="Moneda 5 3" xfId="587" xr:uid="{00000000-0005-0000-0000-0000EB000000}"/>
    <cellStyle name="Moneda 6" xfId="143" xr:uid="{00000000-0005-0000-0000-0000EC000000}"/>
    <cellStyle name="Moneda 6 2" xfId="393" xr:uid="{00000000-0005-0000-0000-0000ED000000}"/>
    <cellStyle name="Moneda 6 3" xfId="588" xr:uid="{00000000-0005-0000-0000-0000EE000000}"/>
    <cellStyle name="Moneda 7" xfId="144" xr:uid="{00000000-0005-0000-0000-0000EF000000}"/>
    <cellStyle name="Moneda 7 2" xfId="394" xr:uid="{00000000-0005-0000-0000-0000F0000000}"/>
    <cellStyle name="Moneda 7 3" xfId="589" xr:uid="{00000000-0005-0000-0000-0000F1000000}"/>
    <cellStyle name="Moneda 8" xfId="145" xr:uid="{00000000-0005-0000-0000-0000F2000000}"/>
    <cellStyle name="Moneda 8 2" xfId="395" xr:uid="{00000000-0005-0000-0000-0000F3000000}"/>
    <cellStyle name="Moneda 8 3" xfId="590" xr:uid="{00000000-0005-0000-0000-0000F4000000}"/>
    <cellStyle name="Moneda 9" xfId="146" xr:uid="{00000000-0005-0000-0000-0000F5000000}"/>
    <cellStyle name="Moneda 9 2" xfId="396" xr:uid="{00000000-0005-0000-0000-0000F6000000}"/>
    <cellStyle name="Moneda 9 3" xfId="591" xr:uid="{00000000-0005-0000-0000-0000F7000000}"/>
    <cellStyle name="Neutral 2" xfId="147" xr:uid="{00000000-0005-0000-0000-0000F8000000}"/>
    <cellStyle name="Neutral 2 2" xfId="148" xr:uid="{00000000-0005-0000-0000-0000F9000000}"/>
    <cellStyle name="Normal" xfId="0" builtinId="0"/>
    <cellStyle name="Normal 10" xfId="149" xr:uid="{00000000-0005-0000-0000-0000FB000000}"/>
    <cellStyle name="Normal 10 2" xfId="150" xr:uid="{00000000-0005-0000-0000-0000FC000000}"/>
    <cellStyle name="Normal 10 2 2" xfId="398" xr:uid="{00000000-0005-0000-0000-0000FD000000}"/>
    <cellStyle name="Normal 10 2 3" xfId="593" xr:uid="{00000000-0005-0000-0000-0000FE000000}"/>
    <cellStyle name="Normal 10 3" xfId="151" xr:uid="{00000000-0005-0000-0000-0000FF000000}"/>
    <cellStyle name="Normal 10 4" xfId="397" xr:uid="{00000000-0005-0000-0000-000000010000}"/>
    <cellStyle name="Normal 10 5" xfId="592" xr:uid="{00000000-0005-0000-0000-000001010000}"/>
    <cellStyle name="Normal 11" xfId="152" xr:uid="{00000000-0005-0000-0000-000002010000}"/>
    <cellStyle name="Normal 11 2" xfId="153" xr:uid="{00000000-0005-0000-0000-000003010000}"/>
    <cellStyle name="Normal 11 2 2" xfId="400" xr:uid="{00000000-0005-0000-0000-000004010000}"/>
    <cellStyle name="Normal 11 2 3" xfId="595" xr:uid="{00000000-0005-0000-0000-000005010000}"/>
    <cellStyle name="Normal 11 3" xfId="399" xr:uid="{00000000-0005-0000-0000-000006010000}"/>
    <cellStyle name="Normal 11 4" xfId="594" xr:uid="{00000000-0005-0000-0000-000007010000}"/>
    <cellStyle name="Normal 12" xfId="154" xr:uid="{00000000-0005-0000-0000-000008010000}"/>
    <cellStyle name="Normal 12 2" xfId="155" xr:uid="{00000000-0005-0000-0000-000009010000}"/>
    <cellStyle name="Normal 12 2 2" xfId="402" xr:uid="{00000000-0005-0000-0000-00000A010000}"/>
    <cellStyle name="Normal 12 2 3" xfId="597" xr:uid="{00000000-0005-0000-0000-00000B010000}"/>
    <cellStyle name="Normal 12 3" xfId="401" xr:uid="{00000000-0005-0000-0000-00000C010000}"/>
    <cellStyle name="Normal 12 4" xfId="596" xr:uid="{00000000-0005-0000-0000-00000D010000}"/>
    <cellStyle name="Normal 13" xfId="156" xr:uid="{00000000-0005-0000-0000-00000E010000}"/>
    <cellStyle name="Normal 13 2" xfId="157" xr:uid="{00000000-0005-0000-0000-00000F010000}"/>
    <cellStyle name="Normal 13 2 2" xfId="404" xr:uid="{00000000-0005-0000-0000-000010010000}"/>
    <cellStyle name="Normal 13 2 3" xfId="599" xr:uid="{00000000-0005-0000-0000-000011010000}"/>
    <cellStyle name="Normal 13 3" xfId="403" xr:uid="{00000000-0005-0000-0000-000012010000}"/>
    <cellStyle name="Normal 13 4" xfId="598" xr:uid="{00000000-0005-0000-0000-000013010000}"/>
    <cellStyle name="Normal 14" xfId="158" xr:uid="{00000000-0005-0000-0000-000014010000}"/>
    <cellStyle name="Normal 14 2" xfId="159" xr:uid="{00000000-0005-0000-0000-000015010000}"/>
    <cellStyle name="Normal 14 2 2" xfId="406" xr:uid="{00000000-0005-0000-0000-000016010000}"/>
    <cellStyle name="Normal 14 2 3" xfId="601" xr:uid="{00000000-0005-0000-0000-000017010000}"/>
    <cellStyle name="Normal 14 3" xfId="160" xr:uid="{00000000-0005-0000-0000-000018010000}"/>
    <cellStyle name="Normal 14 4" xfId="405" xr:uid="{00000000-0005-0000-0000-000019010000}"/>
    <cellStyle name="Normal 14 5" xfId="600" xr:uid="{00000000-0005-0000-0000-00001A010000}"/>
    <cellStyle name="Normal 15" xfId="161" xr:uid="{00000000-0005-0000-0000-00001B010000}"/>
    <cellStyle name="Normal 15 2" xfId="162" xr:uid="{00000000-0005-0000-0000-00001C010000}"/>
    <cellStyle name="Normal 15 2 2" xfId="408" xr:uid="{00000000-0005-0000-0000-00001D010000}"/>
    <cellStyle name="Normal 15 2 3" xfId="603" xr:uid="{00000000-0005-0000-0000-00001E010000}"/>
    <cellStyle name="Normal 15 3" xfId="407" xr:uid="{00000000-0005-0000-0000-00001F010000}"/>
    <cellStyle name="Normal 15 4" xfId="602" xr:uid="{00000000-0005-0000-0000-000020010000}"/>
    <cellStyle name="Normal 16" xfId="163" xr:uid="{00000000-0005-0000-0000-000021010000}"/>
    <cellStyle name="Normal 16 2" xfId="164" xr:uid="{00000000-0005-0000-0000-000022010000}"/>
    <cellStyle name="Normal 16 2 2" xfId="410" xr:uid="{00000000-0005-0000-0000-000023010000}"/>
    <cellStyle name="Normal 16 2 3" xfId="605" xr:uid="{00000000-0005-0000-0000-000024010000}"/>
    <cellStyle name="Normal 16 3" xfId="409" xr:uid="{00000000-0005-0000-0000-000025010000}"/>
    <cellStyle name="Normal 16 4" xfId="604" xr:uid="{00000000-0005-0000-0000-000026010000}"/>
    <cellStyle name="Normal 17" xfId="165" xr:uid="{00000000-0005-0000-0000-000027010000}"/>
    <cellStyle name="Normal 17 2" xfId="166" xr:uid="{00000000-0005-0000-0000-000028010000}"/>
    <cellStyle name="Normal 17 2 2" xfId="412" xr:uid="{00000000-0005-0000-0000-000029010000}"/>
    <cellStyle name="Normal 17 2 3" xfId="607" xr:uid="{00000000-0005-0000-0000-00002A010000}"/>
    <cellStyle name="Normal 17 3" xfId="411" xr:uid="{00000000-0005-0000-0000-00002B010000}"/>
    <cellStyle name="Normal 17 4" xfId="606" xr:uid="{00000000-0005-0000-0000-00002C010000}"/>
    <cellStyle name="Normal 18" xfId="167" xr:uid="{00000000-0005-0000-0000-00002D010000}"/>
    <cellStyle name="Normal 18 2" xfId="168" xr:uid="{00000000-0005-0000-0000-00002E010000}"/>
    <cellStyle name="Normal 18 2 2" xfId="414" xr:uid="{00000000-0005-0000-0000-00002F010000}"/>
    <cellStyle name="Normal 18 2 3" xfId="609" xr:uid="{00000000-0005-0000-0000-000030010000}"/>
    <cellStyle name="Normal 18 3" xfId="413" xr:uid="{00000000-0005-0000-0000-000031010000}"/>
    <cellStyle name="Normal 18 4" xfId="608" xr:uid="{00000000-0005-0000-0000-000032010000}"/>
    <cellStyle name="Normal 19" xfId="169" xr:uid="{00000000-0005-0000-0000-000033010000}"/>
    <cellStyle name="Normal 19 2" xfId="170" xr:uid="{00000000-0005-0000-0000-000034010000}"/>
    <cellStyle name="Normal 19 2 2" xfId="416" xr:uid="{00000000-0005-0000-0000-000035010000}"/>
    <cellStyle name="Normal 19 2 3" xfId="611" xr:uid="{00000000-0005-0000-0000-000036010000}"/>
    <cellStyle name="Normal 19 3" xfId="415" xr:uid="{00000000-0005-0000-0000-000037010000}"/>
    <cellStyle name="Normal 19 4" xfId="610" xr:uid="{00000000-0005-0000-0000-000038010000}"/>
    <cellStyle name="Normal 2" xfId="1" xr:uid="{00000000-0005-0000-0000-000039010000}"/>
    <cellStyle name="Normal 2 2" xfId="4" xr:uid="{00000000-0005-0000-0000-00003A010000}"/>
    <cellStyle name="Normal 2 2 10" xfId="171" xr:uid="{00000000-0005-0000-0000-00003B010000}"/>
    <cellStyle name="Normal 2 2 2" xfId="172" xr:uid="{00000000-0005-0000-0000-00003C010000}"/>
    <cellStyle name="Normal 2 2 2 2" xfId="173" xr:uid="{00000000-0005-0000-0000-00003D010000}"/>
    <cellStyle name="Normal 2 2 2 2 2" xfId="174" xr:uid="{00000000-0005-0000-0000-00003E010000}"/>
    <cellStyle name="Normal 2 2 2 2 2 2" xfId="175" xr:uid="{00000000-0005-0000-0000-00003F010000}"/>
    <cellStyle name="Normal 2 2 2 2 2 3" xfId="176" xr:uid="{00000000-0005-0000-0000-000040010000}"/>
    <cellStyle name="Normal 2 2 2 2 3" xfId="177" xr:uid="{00000000-0005-0000-0000-000041010000}"/>
    <cellStyle name="Normal 2 2 2 3" xfId="178" xr:uid="{00000000-0005-0000-0000-000042010000}"/>
    <cellStyle name="Normal 2 2 2 3 2" xfId="179" xr:uid="{00000000-0005-0000-0000-000043010000}"/>
    <cellStyle name="Normal 2 2 2 4" xfId="180" xr:uid="{00000000-0005-0000-0000-000044010000}"/>
    <cellStyle name="Normal 2 2 2 5" xfId="181" xr:uid="{00000000-0005-0000-0000-000045010000}"/>
    <cellStyle name="Normal 2 2 3" xfId="182" xr:uid="{00000000-0005-0000-0000-000046010000}"/>
    <cellStyle name="Normal 2 2 3 2" xfId="183" xr:uid="{00000000-0005-0000-0000-000047010000}"/>
    <cellStyle name="Normal 2 2 4" xfId="350" xr:uid="{00000000-0005-0000-0000-000048010000}"/>
    <cellStyle name="Normal 2 2 5" xfId="545" xr:uid="{00000000-0005-0000-0000-000049010000}"/>
    <cellStyle name="Normal 2 2 7" xfId="184" xr:uid="{00000000-0005-0000-0000-00004A010000}"/>
    <cellStyle name="Normal 2 2 8" xfId="185" xr:uid="{00000000-0005-0000-0000-00004B010000}"/>
    <cellStyle name="Normal 2 2 9" xfId="186" xr:uid="{00000000-0005-0000-0000-00004C010000}"/>
    <cellStyle name="Normal 2 3" xfId="187" xr:uid="{00000000-0005-0000-0000-00004D010000}"/>
    <cellStyle name="Normal 2 3 2" xfId="188" xr:uid="{00000000-0005-0000-0000-00004E010000}"/>
    <cellStyle name="Normal 2 3 2 2" xfId="189" xr:uid="{00000000-0005-0000-0000-00004F010000}"/>
    <cellStyle name="Normal 2 3 2 3" xfId="418" xr:uid="{00000000-0005-0000-0000-000050010000}"/>
    <cellStyle name="Normal 2 3 2 4" xfId="612" xr:uid="{00000000-0005-0000-0000-000051010000}"/>
    <cellStyle name="Normal 2 3 3" xfId="190" xr:uid="{00000000-0005-0000-0000-000052010000}"/>
    <cellStyle name="Normal 2 3 3 2" xfId="191" xr:uid="{00000000-0005-0000-0000-000053010000}"/>
    <cellStyle name="Normal 2 3 3 2 2" xfId="420" xr:uid="{00000000-0005-0000-0000-000054010000}"/>
    <cellStyle name="Normal 2 3 3 3" xfId="192" xr:uid="{00000000-0005-0000-0000-000055010000}"/>
    <cellStyle name="Normal 2 3 3 4" xfId="419" xr:uid="{00000000-0005-0000-0000-000056010000}"/>
    <cellStyle name="Normal 2 3 4" xfId="193" xr:uid="{00000000-0005-0000-0000-000057010000}"/>
    <cellStyle name="Normal 2 3 4 2" xfId="421" xr:uid="{00000000-0005-0000-0000-000058010000}"/>
    <cellStyle name="Normal 2 3 5" xfId="194" xr:uid="{00000000-0005-0000-0000-000059010000}"/>
    <cellStyle name="Normal 2 3 6" xfId="417" xr:uid="{00000000-0005-0000-0000-00005A010000}"/>
    <cellStyle name="Normal 2 4" xfId="195" xr:uid="{00000000-0005-0000-0000-00005B010000}"/>
    <cellStyle name="Normal 2 4 2" xfId="196" xr:uid="{00000000-0005-0000-0000-00005C010000}"/>
    <cellStyle name="Normal 2 4 2 2" xfId="423" xr:uid="{00000000-0005-0000-0000-00005D010000}"/>
    <cellStyle name="Normal 2 4 3" xfId="197" xr:uid="{00000000-0005-0000-0000-00005E010000}"/>
    <cellStyle name="Normal 2 4 4" xfId="422" xr:uid="{00000000-0005-0000-0000-00005F010000}"/>
    <cellStyle name="Normal 2 5" xfId="198" xr:uid="{00000000-0005-0000-0000-000060010000}"/>
    <cellStyle name="Normal 2 5 2" xfId="424" xr:uid="{00000000-0005-0000-0000-000061010000}"/>
    <cellStyle name="Normal 2 5 3" xfId="613" xr:uid="{00000000-0005-0000-0000-000062010000}"/>
    <cellStyle name="Normal 2 6" xfId="199" xr:uid="{00000000-0005-0000-0000-000063010000}"/>
    <cellStyle name="Normal 2 7" xfId="200" xr:uid="{00000000-0005-0000-0000-000064010000}"/>
    <cellStyle name="Normal 2 8" xfId="348" xr:uid="{00000000-0005-0000-0000-000065010000}"/>
    <cellStyle name="Normal 2 9" xfId="543" xr:uid="{00000000-0005-0000-0000-000066010000}"/>
    <cellStyle name="Normal 2_FUT INGRESOS 2010 Y FLS Y TESORERIA FLS AGOSTO 26" xfId="201" xr:uid="{00000000-0005-0000-0000-000067010000}"/>
    <cellStyle name="Normal 20" xfId="202" xr:uid="{00000000-0005-0000-0000-000068010000}"/>
    <cellStyle name="Normal 20 2" xfId="203" xr:uid="{00000000-0005-0000-0000-000069010000}"/>
    <cellStyle name="Normal 20 2 2" xfId="426" xr:uid="{00000000-0005-0000-0000-00006A010000}"/>
    <cellStyle name="Normal 20 2 3" xfId="615" xr:uid="{00000000-0005-0000-0000-00006B010000}"/>
    <cellStyle name="Normal 20 3" xfId="425" xr:uid="{00000000-0005-0000-0000-00006C010000}"/>
    <cellStyle name="Normal 20 4" xfId="614" xr:uid="{00000000-0005-0000-0000-00006D010000}"/>
    <cellStyle name="Normal 21" xfId="204" xr:uid="{00000000-0005-0000-0000-00006E010000}"/>
    <cellStyle name="Normal 21 2" xfId="205" xr:uid="{00000000-0005-0000-0000-00006F010000}"/>
    <cellStyle name="Normal 21 2 2" xfId="428" xr:uid="{00000000-0005-0000-0000-000070010000}"/>
    <cellStyle name="Normal 21 2 3" xfId="617" xr:uid="{00000000-0005-0000-0000-000071010000}"/>
    <cellStyle name="Normal 21 3" xfId="427" xr:uid="{00000000-0005-0000-0000-000072010000}"/>
    <cellStyle name="Normal 21 4" xfId="616" xr:uid="{00000000-0005-0000-0000-000073010000}"/>
    <cellStyle name="Normal 22" xfId="206" xr:uid="{00000000-0005-0000-0000-000074010000}"/>
    <cellStyle name="Normal 22 2" xfId="207" xr:uid="{00000000-0005-0000-0000-000075010000}"/>
    <cellStyle name="Normal 22 2 2" xfId="430" xr:uid="{00000000-0005-0000-0000-000076010000}"/>
    <cellStyle name="Normal 22 2 3" xfId="619" xr:uid="{00000000-0005-0000-0000-000077010000}"/>
    <cellStyle name="Normal 22 3" xfId="429" xr:uid="{00000000-0005-0000-0000-000078010000}"/>
    <cellStyle name="Normal 22 4" xfId="618" xr:uid="{00000000-0005-0000-0000-000079010000}"/>
    <cellStyle name="Normal 23" xfId="208" xr:uid="{00000000-0005-0000-0000-00007A010000}"/>
    <cellStyle name="Normal 23 2" xfId="209" xr:uid="{00000000-0005-0000-0000-00007B010000}"/>
    <cellStyle name="Normal 23 2 2" xfId="432" xr:uid="{00000000-0005-0000-0000-00007C010000}"/>
    <cellStyle name="Normal 23 2 3" xfId="621" xr:uid="{00000000-0005-0000-0000-00007D010000}"/>
    <cellStyle name="Normal 23 3" xfId="431" xr:uid="{00000000-0005-0000-0000-00007E010000}"/>
    <cellStyle name="Normal 23 4" xfId="620" xr:uid="{00000000-0005-0000-0000-00007F010000}"/>
    <cellStyle name="Normal 24" xfId="210" xr:uid="{00000000-0005-0000-0000-000080010000}"/>
    <cellStyle name="Normal 24 2" xfId="211" xr:uid="{00000000-0005-0000-0000-000081010000}"/>
    <cellStyle name="Normal 24 2 2" xfId="434" xr:uid="{00000000-0005-0000-0000-000082010000}"/>
    <cellStyle name="Normal 24 2 3" xfId="623" xr:uid="{00000000-0005-0000-0000-000083010000}"/>
    <cellStyle name="Normal 24 3" xfId="433" xr:uid="{00000000-0005-0000-0000-000084010000}"/>
    <cellStyle name="Normal 24 4" xfId="622" xr:uid="{00000000-0005-0000-0000-000085010000}"/>
    <cellStyle name="Normal 25" xfId="212" xr:uid="{00000000-0005-0000-0000-000086010000}"/>
    <cellStyle name="Normal 25 2" xfId="213" xr:uid="{00000000-0005-0000-0000-000087010000}"/>
    <cellStyle name="Normal 25 2 2" xfId="436" xr:uid="{00000000-0005-0000-0000-000088010000}"/>
    <cellStyle name="Normal 25 2 3" xfId="625" xr:uid="{00000000-0005-0000-0000-000089010000}"/>
    <cellStyle name="Normal 25 3" xfId="435" xr:uid="{00000000-0005-0000-0000-00008A010000}"/>
    <cellStyle name="Normal 25 4" xfId="624" xr:uid="{00000000-0005-0000-0000-00008B010000}"/>
    <cellStyle name="Normal 26" xfId="214" xr:uid="{00000000-0005-0000-0000-00008C010000}"/>
    <cellStyle name="Normal 26 2" xfId="215" xr:uid="{00000000-0005-0000-0000-00008D010000}"/>
    <cellStyle name="Normal 26 2 2" xfId="438" xr:uid="{00000000-0005-0000-0000-00008E010000}"/>
    <cellStyle name="Normal 26 2 3" xfId="627" xr:uid="{00000000-0005-0000-0000-00008F010000}"/>
    <cellStyle name="Normal 26 3" xfId="437" xr:uid="{00000000-0005-0000-0000-000090010000}"/>
    <cellStyle name="Normal 26 4" xfId="626" xr:uid="{00000000-0005-0000-0000-000091010000}"/>
    <cellStyle name="Normal 27" xfId="216" xr:uid="{00000000-0005-0000-0000-000092010000}"/>
    <cellStyle name="Normal 27 2" xfId="217" xr:uid="{00000000-0005-0000-0000-000093010000}"/>
    <cellStyle name="Normal 27 2 2" xfId="440" xr:uid="{00000000-0005-0000-0000-000094010000}"/>
    <cellStyle name="Normal 27 2 3" xfId="629" xr:uid="{00000000-0005-0000-0000-000095010000}"/>
    <cellStyle name="Normal 27 3" xfId="439" xr:uid="{00000000-0005-0000-0000-000096010000}"/>
    <cellStyle name="Normal 27 4" xfId="628" xr:uid="{00000000-0005-0000-0000-000097010000}"/>
    <cellStyle name="Normal 28" xfId="218" xr:uid="{00000000-0005-0000-0000-000098010000}"/>
    <cellStyle name="Normal 28 2" xfId="219" xr:uid="{00000000-0005-0000-0000-000099010000}"/>
    <cellStyle name="Normal 28 2 2" xfId="442" xr:uid="{00000000-0005-0000-0000-00009A010000}"/>
    <cellStyle name="Normal 28 2 3" xfId="631" xr:uid="{00000000-0005-0000-0000-00009B010000}"/>
    <cellStyle name="Normal 28 3" xfId="441" xr:uid="{00000000-0005-0000-0000-00009C010000}"/>
    <cellStyle name="Normal 28 4" xfId="630" xr:uid="{00000000-0005-0000-0000-00009D010000}"/>
    <cellStyle name="Normal 29" xfId="220" xr:uid="{00000000-0005-0000-0000-00009E010000}"/>
    <cellStyle name="Normal 29 2" xfId="221" xr:uid="{00000000-0005-0000-0000-00009F010000}"/>
    <cellStyle name="Normal 29 2 2" xfId="444" xr:uid="{00000000-0005-0000-0000-0000A0010000}"/>
    <cellStyle name="Normal 29 2 3" xfId="633" xr:uid="{00000000-0005-0000-0000-0000A1010000}"/>
    <cellStyle name="Normal 29 3" xfId="443" xr:uid="{00000000-0005-0000-0000-0000A2010000}"/>
    <cellStyle name="Normal 29 4" xfId="632" xr:uid="{00000000-0005-0000-0000-0000A3010000}"/>
    <cellStyle name="Normal 3" xfId="222" xr:uid="{00000000-0005-0000-0000-0000A4010000}"/>
    <cellStyle name="Normal 3 2" xfId="223" xr:uid="{00000000-0005-0000-0000-0000A5010000}"/>
    <cellStyle name="Normal 3 2 2" xfId="224" xr:uid="{00000000-0005-0000-0000-0000A6010000}"/>
    <cellStyle name="Normal 3 2 2 2" xfId="446" xr:uid="{00000000-0005-0000-0000-0000A7010000}"/>
    <cellStyle name="Normal 3 2 2 3" xfId="635" xr:uid="{00000000-0005-0000-0000-0000A8010000}"/>
    <cellStyle name="Normal 3 2 3" xfId="225" xr:uid="{00000000-0005-0000-0000-0000A9010000}"/>
    <cellStyle name="Normal 3 2 4" xfId="445" xr:uid="{00000000-0005-0000-0000-0000AA010000}"/>
    <cellStyle name="Normal 3 2 5" xfId="634" xr:uid="{00000000-0005-0000-0000-0000AB010000}"/>
    <cellStyle name="Normal 3 3" xfId="226" xr:uid="{00000000-0005-0000-0000-0000AC010000}"/>
    <cellStyle name="Normal 3 3 2" xfId="447" xr:uid="{00000000-0005-0000-0000-0000AD010000}"/>
    <cellStyle name="Normal 3 3 3" xfId="636" xr:uid="{00000000-0005-0000-0000-0000AE010000}"/>
    <cellStyle name="Normal 3 4" xfId="227" xr:uid="{00000000-0005-0000-0000-0000AF010000}"/>
    <cellStyle name="Normal 3 5" xfId="228" xr:uid="{00000000-0005-0000-0000-0000B0010000}"/>
    <cellStyle name="Normal 3 5 2" xfId="448" xr:uid="{00000000-0005-0000-0000-0000B1010000}"/>
    <cellStyle name="Normal 3 5 3" xfId="637" xr:uid="{00000000-0005-0000-0000-0000B2010000}"/>
    <cellStyle name="Normal 30" xfId="229" xr:uid="{00000000-0005-0000-0000-0000B3010000}"/>
    <cellStyle name="Normal 30 2" xfId="230" xr:uid="{00000000-0005-0000-0000-0000B4010000}"/>
    <cellStyle name="Normal 30 2 2" xfId="450" xr:uid="{00000000-0005-0000-0000-0000B5010000}"/>
    <cellStyle name="Normal 30 2 3" xfId="639" xr:uid="{00000000-0005-0000-0000-0000B6010000}"/>
    <cellStyle name="Normal 30 3" xfId="449" xr:uid="{00000000-0005-0000-0000-0000B7010000}"/>
    <cellStyle name="Normal 30 4" xfId="638" xr:uid="{00000000-0005-0000-0000-0000B8010000}"/>
    <cellStyle name="Normal 31" xfId="231" xr:uid="{00000000-0005-0000-0000-0000B9010000}"/>
    <cellStyle name="Normal 31 2" xfId="232" xr:uid="{00000000-0005-0000-0000-0000BA010000}"/>
    <cellStyle name="Normal 31 2 2" xfId="452" xr:uid="{00000000-0005-0000-0000-0000BB010000}"/>
    <cellStyle name="Normal 31 2 3" xfId="641" xr:uid="{00000000-0005-0000-0000-0000BC010000}"/>
    <cellStyle name="Normal 31 3" xfId="451" xr:uid="{00000000-0005-0000-0000-0000BD010000}"/>
    <cellStyle name="Normal 31 4" xfId="640" xr:uid="{00000000-0005-0000-0000-0000BE010000}"/>
    <cellStyle name="Normal 32" xfId="233" xr:uid="{00000000-0005-0000-0000-0000BF010000}"/>
    <cellStyle name="Normal 32 2" xfId="234" xr:uid="{00000000-0005-0000-0000-0000C0010000}"/>
    <cellStyle name="Normal 32 2 2" xfId="454" xr:uid="{00000000-0005-0000-0000-0000C1010000}"/>
    <cellStyle name="Normal 32 2 3" xfId="643" xr:uid="{00000000-0005-0000-0000-0000C2010000}"/>
    <cellStyle name="Normal 32 3" xfId="453" xr:uid="{00000000-0005-0000-0000-0000C3010000}"/>
    <cellStyle name="Normal 32 4" xfId="642" xr:uid="{00000000-0005-0000-0000-0000C4010000}"/>
    <cellStyle name="Normal 33" xfId="235" xr:uid="{00000000-0005-0000-0000-0000C5010000}"/>
    <cellStyle name="Normal 33 2" xfId="236" xr:uid="{00000000-0005-0000-0000-0000C6010000}"/>
    <cellStyle name="Normal 33 2 2" xfId="456" xr:uid="{00000000-0005-0000-0000-0000C7010000}"/>
    <cellStyle name="Normal 33 2 3" xfId="645" xr:uid="{00000000-0005-0000-0000-0000C8010000}"/>
    <cellStyle name="Normal 33 3" xfId="455" xr:uid="{00000000-0005-0000-0000-0000C9010000}"/>
    <cellStyle name="Normal 33 4" xfId="644" xr:uid="{00000000-0005-0000-0000-0000CA010000}"/>
    <cellStyle name="Normal 34" xfId="237" xr:uid="{00000000-0005-0000-0000-0000CB010000}"/>
    <cellStyle name="Normal 34 2" xfId="238" xr:uid="{00000000-0005-0000-0000-0000CC010000}"/>
    <cellStyle name="Normal 34 2 2" xfId="458" xr:uid="{00000000-0005-0000-0000-0000CD010000}"/>
    <cellStyle name="Normal 34 2 3" xfId="647" xr:uid="{00000000-0005-0000-0000-0000CE010000}"/>
    <cellStyle name="Normal 34 3" xfId="457" xr:uid="{00000000-0005-0000-0000-0000CF010000}"/>
    <cellStyle name="Normal 34 4" xfId="646" xr:uid="{00000000-0005-0000-0000-0000D0010000}"/>
    <cellStyle name="Normal 35" xfId="239" xr:uid="{00000000-0005-0000-0000-0000D1010000}"/>
    <cellStyle name="Normal 35 2" xfId="240" xr:uid="{00000000-0005-0000-0000-0000D2010000}"/>
    <cellStyle name="Normal 35 2 2" xfId="460" xr:uid="{00000000-0005-0000-0000-0000D3010000}"/>
    <cellStyle name="Normal 35 2 3" xfId="649" xr:uid="{00000000-0005-0000-0000-0000D4010000}"/>
    <cellStyle name="Normal 35 3" xfId="459" xr:uid="{00000000-0005-0000-0000-0000D5010000}"/>
    <cellStyle name="Normal 35 4" xfId="648" xr:uid="{00000000-0005-0000-0000-0000D6010000}"/>
    <cellStyle name="Normal 36" xfId="241" xr:uid="{00000000-0005-0000-0000-0000D7010000}"/>
    <cellStyle name="Normal 36 2" xfId="242" xr:uid="{00000000-0005-0000-0000-0000D8010000}"/>
    <cellStyle name="Normal 36 2 2" xfId="462" xr:uid="{00000000-0005-0000-0000-0000D9010000}"/>
    <cellStyle name="Normal 36 2 3" xfId="651" xr:uid="{00000000-0005-0000-0000-0000DA010000}"/>
    <cellStyle name="Normal 36 3" xfId="461" xr:uid="{00000000-0005-0000-0000-0000DB010000}"/>
    <cellStyle name="Normal 36 4" xfId="650" xr:uid="{00000000-0005-0000-0000-0000DC010000}"/>
    <cellStyle name="Normal 37" xfId="243" xr:uid="{00000000-0005-0000-0000-0000DD010000}"/>
    <cellStyle name="Normal 37 2" xfId="244" xr:uid="{00000000-0005-0000-0000-0000DE010000}"/>
    <cellStyle name="Normal 37 2 2" xfId="464" xr:uid="{00000000-0005-0000-0000-0000DF010000}"/>
    <cellStyle name="Normal 37 2 3" xfId="653" xr:uid="{00000000-0005-0000-0000-0000E0010000}"/>
    <cellStyle name="Normal 37 3" xfId="463" xr:uid="{00000000-0005-0000-0000-0000E1010000}"/>
    <cellStyle name="Normal 37 4" xfId="652" xr:uid="{00000000-0005-0000-0000-0000E2010000}"/>
    <cellStyle name="Normal 38" xfId="245" xr:uid="{00000000-0005-0000-0000-0000E3010000}"/>
    <cellStyle name="Normal 38 2" xfId="246" xr:uid="{00000000-0005-0000-0000-0000E4010000}"/>
    <cellStyle name="Normal 38 2 2" xfId="466" xr:uid="{00000000-0005-0000-0000-0000E5010000}"/>
    <cellStyle name="Normal 38 2 3" xfId="655" xr:uid="{00000000-0005-0000-0000-0000E6010000}"/>
    <cellStyle name="Normal 38 3" xfId="465" xr:uid="{00000000-0005-0000-0000-0000E7010000}"/>
    <cellStyle name="Normal 38 4" xfId="654" xr:uid="{00000000-0005-0000-0000-0000E8010000}"/>
    <cellStyle name="Normal 39" xfId="247" xr:uid="{00000000-0005-0000-0000-0000E9010000}"/>
    <cellStyle name="Normal 39 2" xfId="248" xr:uid="{00000000-0005-0000-0000-0000EA010000}"/>
    <cellStyle name="Normal 39 2 2" xfId="468" xr:uid="{00000000-0005-0000-0000-0000EB010000}"/>
    <cellStyle name="Normal 39 2 3" xfId="657" xr:uid="{00000000-0005-0000-0000-0000EC010000}"/>
    <cellStyle name="Normal 39 3" xfId="467" xr:uid="{00000000-0005-0000-0000-0000ED010000}"/>
    <cellStyle name="Normal 39 4" xfId="656" xr:uid="{00000000-0005-0000-0000-0000EE010000}"/>
    <cellStyle name="Normal 4" xfId="249" xr:uid="{00000000-0005-0000-0000-0000EF010000}"/>
    <cellStyle name="Normal 4 2" xfId="250" xr:uid="{00000000-0005-0000-0000-0000F0010000}"/>
    <cellStyle name="Normal 4 2 2" xfId="251" xr:uid="{00000000-0005-0000-0000-0000F1010000}"/>
    <cellStyle name="Normal 4 2 3" xfId="470" xr:uid="{00000000-0005-0000-0000-0000F2010000}"/>
    <cellStyle name="Normal 4 2 4" xfId="659" xr:uid="{00000000-0005-0000-0000-0000F3010000}"/>
    <cellStyle name="Normal 4 3" xfId="252" xr:uid="{00000000-0005-0000-0000-0000F4010000}"/>
    <cellStyle name="Normal 4 4" xfId="469" xr:uid="{00000000-0005-0000-0000-0000F5010000}"/>
    <cellStyle name="Normal 4 5" xfId="658" xr:uid="{00000000-0005-0000-0000-0000F6010000}"/>
    <cellStyle name="Normal 40" xfId="253" xr:uid="{00000000-0005-0000-0000-0000F7010000}"/>
    <cellStyle name="Normal 40 2" xfId="254" xr:uid="{00000000-0005-0000-0000-0000F8010000}"/>
    <cellStyle name="Normal 40 2 2" xfId="472" xr:uid="{00000000-0005-0000-0000-0000F9010000}"/>
    <cellStyle name="Normal 40 2 3" xfId="661" xr:uid="{00000000-0005-0000-0000-0000FA010000}"/>
    <cellStyle name="Normal 40 3" xfId="471" xr:uid="{00000000-0005-0000-0000-0000FB010000}"/>
    <cellStyle name="Normal 40 4" xfId="660" xr:uid="{00000000-0005-0000-0000-0000FC010000}"/>
    <cellStyle name="Normal 41" xfId="255" xr:uid="{00000000-0005-0000-0000-0000FD010000}"/>
    <cellStyle name="Normal 41 2" xfId="256" xr:uid="{00000000-0005-0000-0000-0000FE010000}"/>
    <cellStyle name="Normal 41 2 2" xfId="474" xr:uid="{00000000-0005-0000-0000-0000FF010000}"/>
    <cellStyle name="Normal 41 2 3" xfId="663" xr:uid="{00000000-0005-0000-0000-000000020000}"/>
    <cellStyle name="Normal 41 3" xfId="473" xr:uid="{00000000-0005-0000-0000-000001020000}"/>
    <cellStyle name="Normal 41 4" xfId="662" xr:uid="{00000000-0005-0000-0000-000002020000}"/>
    <cellStyle name="Normal 42" xfId="257" xr:uid="{00000000-0005-0000-0000-000003020000}"/>
    <cellStyle name="Normal 42 2" xfId="258" xr:uid="{00000000-0005-0000-0000-000004020000}"/>
    <cellStyle name="Normal 42 2 2" xfId="476" xr:uid="{00000000-0005-0000-0000-000005020000}"/>
    <cellStyle name="Normal 42 2 3" xfId="665" xr:uid="{00000000-0005-0000-0000-000006020000}"/>
    <cellStyle name="Normal 42 3" xfId="475" xr:uid="{00000000-0005-0000-0000-000007020000}"/>
    <cellStyle name="Normal 42 4" xfId="664" xr:uid="{00000000-0005-0000-0000-000008020000}"/>
    <cellStyle name="Normal 43" xfId="259" xr:uid="{00000000-0005-0000-0000-000009020000}"/>
    <cellStyle name="Normal 43 2" xfId="260" xr:uid="{00000000-0005-0000-0000-00000A020000}"/>
    <cellStyle name="Normal 43 2 2" xfId="478" xr:uid="{00000000-0005-0000-0000-00000B020000}"/>
    <cellStyle name="Normal 43 2 3" xfId="667" xr:uid="{00000000-0005-0000-0000-00000C020000}"/>
    <cellStyle name="Normal 43 3" xfId="477" xr:uid="{00000000-0005-0000-0000-00000D020000}"/>
    <cellStyle name="Normal 43 4" xfId="666" xr:uid="{00000000-0005-0000-0000-00000E020000}"/>
    <cellStyle name="Normal 44" xfId="261" xr:uid="{00000000-0005-0000-0000-00000F020000}"/>
    <cellStyle name="Normal 44 2" xfId="262" xr:uid="{00000000-0005-0000-0000-000010020000}"/>
    <cellStyle name="Normal 44 2 2" xfId="480" xr:uid="{00000000-0005-0000-0000-000011020000}"/>
    <cellStyle name="Normal 44 2 3" xfId="669" xr:uid="{00000000-0005-0000-0000-000012020000}"/>
    <cellStyle name="Normal 44 3" xfId="479" xr:uid="{00000000-0005-0000-0000-000013020000}"/>
    <cellStyle name="Normal 44 4" xfId="668" xr:uid="{00000000-0005-0000-0000-000014020000}"/>
    <cellStyle name="Normal 45" xfId="263" xr:uid="{00000000-0005-0000-0000-000015020000}"/>
    <cellStyle name="Normal 45 2" xfId="264" xr:uid="{00000000-0005-0000-0000-000016020000}"/>
    <cellStyle name="Normal 45 2 2" xfId="482" xr:uid="{00000000-0005-0000-0000-000017020000}"/>
    <cellStyle name="Normal 45 2 3" xfId="671" xr:uid="{00000000-0005-0000-0000-000018020000}"/>
    <cellStyle name="Normal 45 3" xfId="481" xr:uid="{00000000-0005-0000-0000-000019020000}"/>
    <cellStyle name="Normal 45 4" xfId="670" xr:uid="{00000000-0005-0000-0000-00001A020000}"/>
    <cellStyle name="Normal 46" xfId="265" xr:uid="{00000000-0005-0000-0000-00001B020000}"/>
    <cellStyle name="Normal 46 2" xfId="266" xr:uid="{00000000-0005-0000-0000-00001C020000}"/>
    <cellStyle name="Normal 46 2 2" xfId="484" xr:uid="{00000000-0005-0000-0000-00001D020000}"/>
    <cellStyle name="Normal 46 2 3" xfId="673" xr:uid="{00000000-0005-0000-0000-00001E020000}"/>
    <cellStyle name="Normal 46 3" xfId="483" xr:uid="{00000000-0005-0000-0000-00001F020000}"/>
    <cellStyle name="Normal 46 4" xfId="672" xr:uid="{00000000-0005-0000-0000-000020020000}"/>
    <cellStyle name="Normal 47" xfId="267" xr:uid="{00000000-0005-0000-0000-000021020000}"/>
    <cellStyle name="Normal 47 2" xfId="268" xr:uid="{00000000-0005-0000-0000-000022020000}"/>
    <cellStyle name="Normal 47 2 2" xfId="486" xr:uid="{00000000-0005-0000-0000-000023020000}"/>
    <cellStyle name="Normal 47 2 3" xfId="675" xr:uid="{00000000-0005-0000-0000-000024020000}"/>
    <cellStyle name="Normal 47 3" xfId="485" xr:uid="{00000000-0005-0000-0000-000025020000}"/>
    <cellStyle name="Normal 47 4" xfId="674" xr:uid="{00000000-0005-0000-0000-000026020000}"/>
    <cellStyle name="Normal 48" xfId="269" xr:uid="{00000000-0005-0000-0000-000027020000}"/>
    <cellStyle name="Normal 48 2" xfId="487" xr:uid="{00000000-0005-0000-0000-000028020000}"/>
    <cellStyle name="Normal 48 3" xfId="676" xr:uid="{00000000-0005-0000-0000-000029020000}"/>
    <cellStyle name="Normal 49" xfId="270" xr:uid="{00000000-0005-0000-0000-00002A020000}"/>
    <cellStyle name="Normal 49 2" xfId="488" xr:uid="{00000000-0005-0000-0000-00002B020000}"/>
    <cellStyle name="Normal 49 3" xfId="677" xr:uid="{00000000-0005-0000-0000-00002C020000}"/>
    <cellStyle name="Normal 5" xfId="271" xr:uid="{00000000-0005-0000-0000-00002D020000}"/>
    <cellStyle name="Normal 5 2" xfId="272" xr:uid="{00000000-0005-0000-0000-00002E020000}"/>
    <cellStyle name="Normal 5 2 2" xfId="490" xr:uid="{00000000-0005-0000-0000-00002F020000}"/>
    <cellStyle name="Normal 5 2 3" xfId="679" xr:uid="{00000000-0005-0000-0000-000030020000}"/>
    <cellStyle name="Normal 5 3" xfId="273" xr:uid="{00000000-0005-0000-0000-000031020000}"/>
    <cellStyle name="Normal 5 4" xfId="489" xr:uid="{00000000-0005-0000-0000-000032020000}"/>
    <cellStyle name="Normal 5 5" xfId="678" xr:uid="{00000000-0005-0000-0000-000033020000}"/>
    <cellStyle name="Normal 50" xfId="274" xr:uid="{00000000-0005-0000-0000-000034020000}"/>
    <cellStyle name="Normal 50 2" xfId="491" xr:uid="{00000000-0005-0000-0000-000035020000}"/>
    <cellStyle name="Normal 50 3" xfId="680" xr:uid="{00000000-0005-0000-0000-000036020000}"/>
    <cellStyle name="Normal 51" xfId="275" xr:uid="{00000000-0005-0000-0000-000037020000}"/>
    <cellStyle name="Normal 51 2" xfId="492" xr:uid="{00000000-0005-0000-0000-000038020000}"/>
    <cellStyle name="Normal 51 3" xfId="681" xr:uid="{00000000-0005-0000-0000-000039020000}"/>
    <cellStyle name="Normal 52" xfId="276" xr:uid="{00000000-0005-0000-0000-00003A020000}"/>
    <cellStyle name="Normal 52 2" xfId="493" xr:uid="{00000000-0005-0000-0000-00003B020000}"/>
    <cellStyle name="Normal 52 3" xfId="682" xr:uid="{00000000-0005-0000-0000-00003C020000}"/>
    <cellStyle name="Normal 53" xfId="277" xr:uid="{00000000-0005-0000-0000-00003D020000}"/>
    <cellStyle name="Normal 53 2" xfId="494" xr:uid="{00000000-0005-0000-0000-00003E020000}"/>
    <cellStyle name="Normal 53 3" xfId="683" xr:uid="{00000000-0005-0000-0000-00003F020000}"/>
    <cellStyle name="Normal 54" xfId="278" xr:uid="{00000000-0005-0000-0000-000040020000}"/>
    <cellStyle name="Normal 54 2" xfId="495" xr:uid="{00000000-0005-0000-0000-000041020000}"/>
    <cellStyle name="Normal 54 3" xfId="684" xr:uid="{00000000-0005-0000-0000-000042020000}"/>
    <cellStyle name="Normal 55" xfId="279" xr:uid="{00000000-0005-0000-0000-000043020000}"/>
    <cellStyle name="Normal 55 2" xfId="496" xr:uid="{00000000-0005-0000-0000-000044020000}"/>
    <cellStyle name="Normal 55 3" xfId="685" xr:uid="{00000000-0005-0000-0000-000045020000}"/>
    <cellStyle name="Normal 56" xfId="280" xr:uid="{00000000-0005-0000-0000-000046020000}"/>
    <cellStyle name="Normal 56 2" xfId="497" xr:uid="{00000000-0005-0000-0000-000047020000}"/>
    <cellStyle name="Normal 56 3" xfId="686" xr:uid="{00000000-0005-0000-0000-000048020000}"/>
    <cellStyle name="Normal 57" xfId="281" xr:uid="{00000000-0005-0000-0000-000049020000}"/>
    <cellStyle name="Normal 57 2" xfId="498" xr:uid="{00000000-0005-0000-0000-00004A020000}"/>
    <cellStyle name="Normal 57 3" xfId="687" xr:uid="{00000000-0005-0000-0000-00004B020000}"/>
    <cellStyle name="Normal 58" xfId="282" xr:uid="{00000000-0005-0000-0000-00004C020000}"/>
    <cellStyle name="Normal 58 2" xfId="499" xr:uid="{00000000-0005-0000-0000-00004D020000}"/>
    <cellStyle name="Normal 58 3" xfId="688" xr:uid="{00000000-0005-0000-0000-00004E020000}"/>
    <cellStyle name="Normal 59" xfId="283" xr:uid="{00000000-0005-0000-0000-00004F020000}"/>
    <cellStyle name="Normal 59 2" xfId="500" xr:uid="{00000000-0005-0000-0000-000050020000}"/>
    <cellStyle name="Normal 59 3" xfId="689" xr:uid="{00000000-0005-0000-0000-000051020000}"/>
    <cellStyle name="Normal 6" xfId="284" xr:uid="{00000000-0005-0000-0000-000052020000}"/>
    <cellStyle name="Normal 6 2" xfId="285" xr:uid="{00000000-0005-0000-0000-000053020000}"/>
    <cellStyle name="Normal 6 2 2" xfId="502" xr:uid="{00000000-0005-0000-0000-000054020000}"/>
    <cellStyle name="Normal 6 2 3" xfId="691" xr:uid="{00000000-0005-0000-0000-000055020000}"/>
    <cellStyle name="Normal 6 3" xfId="501" xr:uid="{00000000-0005-0000-0000-000056020000}"/>
    <cellStyle name="Normal 6 4" xfId="690" xr:uid="{00000000-0005-0000-0000-000057020000}"/>
    <cellStyle name="Normal 60" xfId="286" xr:uid="{00000000-0005-0000-0000-000058020000}"/>
    <cellStyle name="Normal 60 2" xfId="503" xr:uid="{00000000-0005-0000-0000-000059020000}"/>
    <cellStyle name="Normal 60 3" xfId="692" xr:uid="{00000000-0005-0000-0000-00005A020000}"/>
    <cellStyle name="Normal 61" xfId="287" xr:uid="{00000000-0005-0000-0000-00005B020000}"/>
    <cellStyle name="Normal 61 2" xfId="504" xr:uid="{00000000-0005-0000-0000-00005C020000}"/>
    <cellStyle name="Normal 61 3" xfId="693" xr:uid="{00000000-0005-0000-0000-00005D020000}"/>
    <cellStyle name="Normal 62" xfId="288" xr:uid="{00000000-0005-0000-0000-00005E020000}"/>
    <cellStyle name="Normal 62 2" xfId="505" xr:uid="{00000000-0005-0000-0000-00005F020000}"/>
    <cellStyle name="Normal 62 3" xfId="694" xr:uid="{00000000-0005-0000-0000-000060020000}"/>
    <cellStyle name="Normal 63" xfId="289" xr:uid="{00000000-0005-0000-0000-000061020000}"/>
    <cellStyle name="Normal 63 2" xfId="506" xr:uid="{00000000-0005-0000-0000-000062020000}"/>
    <cellStyle name="Normal 63 3" xfId="695" xr:uid="{00000000-0005-0000-0000-000063020000}"/>
    <cellStyle name="Normal 64" xfId="290" xr:uid="{00000000-0005-0000-0000-000064020000}"/>
    <cellStyle name="Normal 64 2" xfId="507" xr:uid="{00000000-0005-0000-0000-000065020000}"/>
    <cellStyle name="Normal 64 3" xfId="696" xr:uid="{00000000-0005-0000-0000-000066020000}"/>
    <cellStyle name="Normal 65" xfId="291" xr:uid="{00000000-0005-0000-0000-000067020000}"/>
    <cellStyle name="Normal 65 2" xfId="508" xr:uid="{00000000-0005-0000-0000-000068020000}"/>
    <cellStyle name="Normal 65 3" xfId="697" xr:uid="{00000000-0005-0000-0000-000069020000}"/>
    <cellStyle name="Normal 66" xfId="292" xr:uid="{00000000-0005-0000-0000-00006A020000}"/>
    <cellStyle name="Normal 66 2" xfId="509" xr:uid="{00000000-0005-0000-0000-00006B020000}"/>
    <cellStyle name="Normal 66 3" xfId="698" xr:uid="{00000000-0005-0000-0000-00006C020000}"/>
    <cellStyle name="Normal 67" xfId="293" xr:uid="{00000000-0005-0000-0000-00006D020000}"/>
    <cellStyle name="Normal 67 2" xfId="510" xr:uid="{00000000-0005-0000-0000-00006E020000}"/>
    <cellStyle name="Normal 67 3" xfId="699" xr:uid="{00000000-0005-0000-0000-00006F020000}"/>
    <cellStyle name="Normal 68" xfId="294" xr:uid="{00000000-0005-0000-0000-000070020000}"/>
    <cellStyle name="Normal 68 2" xfId="511" xr:uid="{00000000-0005-0000-0000-000071020000}"/>
    <cellStyle name="Normal 68 3" xfId="700" xr:uid="{00000000-0005-0000-0000-000072020000}"/>
    <cellStyle name="Normal 69" xfId="295" xr:uid="{00000000-0005-0000-0000-000073020000}"/>
    <cellStyle name="Normal 69 2" xfId="512" xr:uid="{00000000-0005-0000-0000-000074020000}"/>
    <cellStyle name="Normal 69 3" xfId="701" xr:uid="{00000000-0005-0000-0000-000075020000}"/>
    <cellStyle name="Normal 7" xfId="296" xr:uid="{00000000-0005-0000-0000-000076020000}"/>
    <cellStyle name="Normal 7 2" xfId="297" xr:uid="{00000000-0005-0000-0000-000077020000}"/>
    <cellStyle name="Normal 7 2 2" xfId="514" xr:uid="{00000000-0005-0000-0000-000078020000}"/>
    <cellStyle name="Normal 7 2 3" xfId="703" xr:uid="{00000000-0005-0000-0000-000079020000}"/>
    <cellStyle name="Normal 7 3" xfId="298" xr:uid="{00000000-0005-0000-0000-00007A020000}"/>
    <cellStyle name="Normal 7 4" xfId="513" xr:uid="{00000000-0005-0000-0000-00007B020000}"/>
    <cellStyle name="Normal 7 5" xfId="702" xr:uid="{00000000-0005-0000-0000-00007C020000}"/>
    <cellStyle name="Normal 70" xfId="299" xr:uid="{00000000-0005-0000-0000-00007D020000}"/>
    <cellStyle name="Normal 70 2" xfId="515" xr:uid="{00000000-0005-0000-0000-00007E020000}"/>
    <cellStyle name="Normal 70 3" xfId="704" xr:uid="{00000000-0005-0000-0000-00007F020000}"/>
    <cellStyle name="Normal 71" xfId="300" xr:uid="{00000000-0005-0000-0000-000080020000}"/>
    <cellStyle name="Normal 71 2" xfId="516" xr:uid="{00000000-0005-0000-0000-000081020000}"/>
    <cellStyle name="Normal 71 3" xfId="705" xr:uid="{00000000-0005-0000-0000-000082020000}"/>
    <cellStyle name="Normal 72" xfId="301" xr:uid="{00000000-0005-0000-0000-000083020000}"/>
    <cellStyle name="Normal 72 2" xfId="517" xr:uid="{00000000-0005-0000-0000-000084020000}"/>
    <cellStyle name="Normal 72 3" xfId="706" xr:uid="{00000000-0005-0000-0000-000085020000}"/>
    <cellStyle name="Normal 73" xfId="302" xr:uid="{00000000-0005-0000-0000-000086020000}"/>
    <cellStyle name="Normal 73 2" xfId="518" xr:uid="{00000000-0005-0000-0000-000087020000}"/>
    <cellStyle name="Normal 73 3" xfId="707" xr:uid="{00000000-0005-0000-0000-000088020000}"/>
    <cellStyle name="Normal 74" xfId="303" xr:uid="{00000000-0005-0000-0000-000089020000}"/>
    <cellStyle name="Normal 74 2" xfId="519" xr:uid="{00000000-0005-0000-0000-00008A020000}"/>
    <cellStyle name="Normal 74 3" xfId="708" xr:uid="{00000000-0005-0000-0000-00008B020000}"/>
    <cellStyle name="Normal 75" xfId="304" xr:uid="{00000000-0005-0000-0000-00008C020000}"/>
    <cellStyle name="Normal 75 2" xfId="520" xr:uid="{00000000-0005-0000-0000-00008D020000}"/>
    <cellStyle name="Normal 75 3" xfId="709" xr:uid="{00000000-0005-0000-0000-00008E020000}"/>
    <cellStyle name="Normal 76" xfId="305" xr:uid="{00000000-0005-0000-0000-00008F020000}"/>
    <cellStyle name="Normal 76 2" xfId="521" xr:uid="{00000000-0005-0000-0000-000090020000}"/>
    <cellStyle name="Normal 76 3" xfId="710" xr:uid="{00000000-0005-0000-0000-000091020000}"/>
    <cellStyle name="Normal 77" xfId="306" xr:uid="{00000000-0005-0000-0000-000092020000}"/>
    <cellStyle name="Normal 77 2" xfId="522" xr:uid="{00000000-0005-0000-0000-000093020000}"/>
    <cellStyle name="Normal 77 3" xfId="711" xr:uid="{00000000-0005-0000-0000-000094020000}"/>
    <cellStyle name="Normal 78" xfId="307" xr:uid="{00000000-0005-0000-0000-000095020000}"/>
    <cellStyle name="Normal 78 2" xfId="523" xr:uid="{00000000-0005-0000-0000-000096020000}"/>
    <cellStyle name="Normal 78 3" xfId="712" xr:uid="{00000000-0005-0000-0000-000097020000}"/>
    <cellStyle name="Normal 79" xfId="308" xr:uid="{00000000-0005-0000-0000-000098020000}"/>
    <cellStyle name="Normal 79 2" xfId="524" xr:uid="{00000000-0005-0000-0000-000099020000}"/>
    <cellStyle name="Normal 79 3" xfId="713" xr:uid="{00000000-0005-0000-0000-00009A020000}"/>
    <cellStyle name="Normal 8" xfId="309" xr:uid="{00000000-0005-0000-0000-00009B020000}"/>
    <cellStyle name="Normal 8 2" xfId="310" xr:uid="{00000000-0005-0000-0000-00009C020000}"/>
    <cellStyle name="Normal 8 2 2" xfId="526" xr:uid="{00000000-0005-0000-0000-00009D020000}"/>
    <cellStyle name="Normal 8 2 3" xfId="715" xr:uid="{00000000-0005-0000-0000-00009E020000}"/>
    <cellStyle name="Normal 8 3" xfId="311" xr:uid="{00000000-0005-0000-0000-00009F020000}"/>
    <cellStyle name="Normal 8 4" xfId="525" xr:uid="{00000000-0005-0000-0000-0000A0020000}"/>
    <cellStyle name="Normal 8 5" xfId="714" xr:uid="{00000000-0005-0000-0000-0000A1020000}"/>
    <cellStyle name="Normal 80" xfId="312" xr:uid="{00000000-0005-0000-0000-0000A2020000}"/>
    <cellStyle name="Normal 80 2" xfId="527" xr:uid="{00000000-0005-0000-0000-0000A3020000}"/>
    <cellStyle name="Normal 80 3" xfId="716" xr:uid="{00000000-0005-0000-0000-0000A4020000}"/>
    <cellStyle name="Normal 81" xfId="313" xr:uid="{00000000-0005-0000-0000-0000A5020000}"/>
    <cellStyle name="Normal 81 2" xfId="528" xr:uid="{00000000-0005-0000-0000-0000A6020000}"/>
    <cellStyle name="Normal 81 3" xfId="717" xr:uid="{00000000-0005-0000-0000-0000A7020000}"/>
    <cellStyle name="Normal 82" xfId="314" xr:uid="{00000000-0005-0000-0000-0000A8020000}"/>
    <cellStyle name="Normal 82 2" xfId="529" xr:uid="{00000000-0005-0000-0000-0000A9020000}"/>
    <cellStyle name="Normal 82 3" xfId="718" xr:uid="{00000000-0005-0000-0000-0000AA020000}"/>
    <cellStyle name="Normal 83" xfId="315" xr:uid="{00000000-0005-0000-0000-0000AB020000}"/>
    <cellStyle name="Normal 83 2" xfId="530" xr:uid="{00000000-0005-0000-0000-0000AC020000}"/>
    <cellStyle name="Normal 83 3" xfId="719" xr:uid="{00000000-0005-0000-0000-0000AD020000}"/>
    <cellStyle name="Normal 84" xfId="316" xr:uid="{00000000-0005-0000-0000-0000AE020000}"/>
    <cellStyle name="Normal 84 2" xfId="531" xr:uid="{00000000-0005-0000-0000-0000AF020000}"/>
    <cellStyle name="Normal 84 3" xfId="720" xr:uid="{00000000-0005-0000-0000-0000B0020000}"/>
    <cellStyle name="Normal 85" xfId="317" xr:uid="{00000000-0005-0000-0000-0000B1020000}"/>
    <cellStyle name="Normal 85 2" xfId="532" xr:uid="{00000000-0005-0000-0000-0000B2020000}"/>
    <cellStyle name="Normal 85 3" xfId="721" xr:uid="{00000000-0005-0000-0000-0000B3020000}"/>
    <cellStyle name="Normal 86" xfId="318" xr:uid="{00000000-0005-0000-0000-0000B4020000}"/>
    <cellStyle name="Normal 86 2" xfId="533" xr:uid="{00000000-0005-0000-0000-0000B5020000}"/>
    <cellStyle name="Normal 86 3" xfId="722" xr:uid="{00000000-0005-0000-0000-0000B6020000}"/>
    <cellStyle name="Normal 87" xfId="346" xr:uid="{00000000-0005-0000-0000-0000B7020000}"/>
    <cellStyle name="Normal 88" xfId="541" xr:uid="{00000000-0005-0000-0000-0000B8020000}"/>
    <cellStyle name="Normal 9" xfId="319" xr:uid="{00000000-0005-0000-0000-0000B9020000}"/>
    <cellStyle name="Normal 9 2" xfId="320" xr:uid="{00000000-0005-0000-0000-0000BA020000}"/>
    <cellStyle name="Normal 9 2 2" xfId="535" xr:uid="{00000000-0005-0000-0000-0000BB020000}"/>
    <cellStyle name="Normal 9 2 3" xfId="724" xr:uid="{00000000-0005-0000-0000-0000BC020000}"/>
    <cellStyle name="Normal 9 3" xfId="321" xr:uid="{00000000-0005-0000-0000-0000BD020000}"/>
    <cellStyle name="Normal 9 4" xfId="534" xr:uid="{00000000-0005-0000-0000-0000BE020000}"/>
    <cellStyle name="Normal 9 5" xfId="723" xr:uid="{00000000-0005-0000-0000-0000BF020000}"/>
    <cellStyle name="Normal 90 2" xfId="731" xr:uid="{1FDEA56A-49C1-4BB5-89BE-CCF7FD9C3863}"/>
    <cellStyle name="Notas 2" xfId="322" xr:uid="{00000000-0005-0000-0000-0000C0020000}"/>
    <cellStyle name="Notas 2 2" xfId="323" xr:uid="{00000000-0005-0000-0000-0000C1020000}"/>
    <cellStyle name="Notas 2 3" xfId="536" xr:uid="{00000000-0005-0000-0000-0000C2020000}"/>
    <cellStyle name="Notas 2 4" xfId="725" xr:uid="{00000000-0005-0000-0000-0000C3020000}"/>
    <cellStyle name="Notas 3" xfId="324" xr:uid="{00000000-0005-0000-0000-0000C4020000}"/>
    <cellStyle name="Porcentaje 2 2" xfId="325" xr:uid="{00000000-0005-0000-0000-0000C5020000}"/>
    <cellStyle name="Porcentaje 2 2 2" xfId="326" xr:uid="{00000000-0005-0000-0000-0000C6020000}"/>
    <cellStyle name="Porcentaje 2 2 2 2" xfId="537" xr:uid="{00000000-0005-0000-0000-0000C7020000}"/>
    <cellStyle name="Porcentaje 2 2 2 3" xfId="726" xr:uid="{00000000-0005-0000-0000-0000C8020000}"/>
    <cellStyle name="Porcentaje 2 3" xfId="327" xr:uid="{00000000-0005-0000-0000-0000C9020000}"/>
    <cellStyle name="Porcentaje 2 3 2" xfId="538" xr:uid="{00000000-0005-0000-0000-0000CA020000}"/>
    <cellStyle name="Porcentaje 2 3 3" xfId="727" xr:uid="{00000000-0005-0000-0000-0000CB020000}"/>
    <cellStyle name="Salida 2" xfId="328" xr:uid="{00000000-0005-0000-0000-0000CC020000}"/>
    <cellStyle name="Salida 2 2" xfId="329" xr:uid="{00000000-0005-0000-0000-0000CD020000}"/>
    <cellStyle name="TableStyleLight1" xfId="330" xr:uid="{00000000-0005-0000-0000-0000CE020000}"/>
    <cellStyle name="Texto de advertencia 2" xfId="331" xr:uid="{00000000-0005-0000-0000-0000CF020000}"/>
    <cellStyle name="Texto de advertencia 2 2" xfId="332" xr:uid="{00000000-0005-0000-0000-0000D0020000}"/>
    <cellStyle name="Texto explicativo 2" xfId="333" xr:uid="{00000000-0005-0000-0000-0000D1020000}"/>
    <cellStyle name="Texto explicativo 2 2" xfId="334" xr:uid="{00000000-0005-0000-0000-0000D2020000}"/>
    <cellStyle name="Título 1 2" xfId="335" xr:uid="{00000000-0005-0000-0000-0000D3020000}"/>
    <cellStyle name="Título 1 2 2" xfId="336" xr:uid="{00000000-0005-0000-0000-0000D4020000}"/>
    <cellStyle name="Título 2 2" xfId="337" xr:uid="{00000000-0005-0000-0000-0000D5020000}"/>
    <cellStyle name="Título 2 2 2" xfId="338" xr:uid="{00000000-0005-0000-0000-0000D6020000}"/>
    <cellStyle name="Título 3 2" xfId="339" xr:uid="{00000000-0005-0000-0000-0000D7020000}"/>
    <cellStyle name="Título 3 2 2" xfId="340" xr:uid="{00000000-0005-0000-0000-0000D8020000}"/>
    <cellStyle name="Título 4" xfId="341" xr:uid="{00000000-0005-0000-0000-0000D9020000}"/>
    <cellStyle name="Título 4 2" xfId="342" xr:uid="{00000000-0005-0000-0000-0000DA020000}"/>
    <cellStyle name="Título 5" xfId="343" xr:uid="{00000000-0005-0000-0000-0000DB020000}"/>
    <cellStyle name="Total 2" xfId="344" xr:uid="{00000000-0005-0000-0000-0000DC020000}"/>
    <cellStyle name="Total 2 2" xfId="345" xr:uid="{00000000-0005-0000-0000-0000DD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22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1034612</xdr:colOff>
      <xdr:row>1</xdr:row>
      <xdr:rowOff>87782</xdr:rowOff>
    </xdr:from>
    <xdr:to>
      <xdr:col>1</xdr:col>
      <xdr:colOff>623209</xdr:colOff>
      <xdr:row>5</xdr:row>
      <xdr:rowOff>34018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AF4724-4B41-4756-A4C8-F9CCF29DDF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612" y="251068"/>
          <a:ext cx="731597" cy="7898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Usuario invitado" id="{EDDF9257-08F5-468A-877A-BA558998DFD1}" userId="" providerId="Windows Live"/>
  <person displayName="Marcela Valencia" id="{2DACB731-03B8-4BAD-A194-C08D805561F1}" userId="06e31304953bd2a3" providerId="Windows Live"/>
  <person displayName="ANDRES LIBARDO GARCIA MARTINEZ" id="{D7C39143-23B4-482D-B2D7-414F27FB5297}" userId="238a928656fdd87d" providerId="Windows Live"/>
  <person displayName="Oficina de Proyectos Gobernación del Quindío" id="{4C2E5588-5DAF-4E0A-ADE1-EAC2DBCA9187}" userId="2d14cef43694a7bf" providerId="Windows Liv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2060"/>
  </sheetPr>
  <dimension ref="A1:BM1045"/>
  <sheetViews>
    <sheetView showGridLines="0" tabSelected="1" zoomScale="70" zoomScaleNormal="70" workbookViewId="0">
      <selection activeCell="W12" sqref="W12"/>
    </sheetView>
  </sheetViews>
  <sheetFormatPr baseColWidth="10" defaultColWidth="12.625" defaultRowHeight="15" customHeight="1" x14ac:dyDescent="0.2"/>
  <cols>
    <col min="1" max="1" width="15" style="73" customWidth="1"/>
    <col min="2" max="2" width="19.375" style="58" customWidth="1"/>
    <col min="3" max="3" width="12.375" style="73" customWidth="1"/>
    <col min="4" max="4" width="20.75" style="58" customWidth="1"/>
    <col min="5" max="5" width="14.625" style="73" customWidth="1"/>
    <col min="6" max="6" width="34.75" style="58" customWidth="1"/>
    <col min="7" max="7" width="14.25" style="73" customWidth="1"/>
    <col min="8" max="8" width="33.75" style="58" customWidth="1"/>
    <col min="9" max="9" width="16.125" style="73" customWidth="1"/>
    <col min="10" max="10" width="25.25" style="58" customWidth="1"/>
    <col min="11" max="11" width="16.125" style="73" customWidth="1"/>
    <col min="12" max="12" width="22.875" style="58" customWidth="1"/>
    <col min="13" max="13" width="22" style="73" customWidth="1"/>
    <col min="14" max="14" width="22.875" style="58" customWidth="1"/>
    <col min="15" max="17" width="20.125" style="73" customWidth="1"/>
    <col min="18" max="18" width="21.375" style="73" customWidth="1"/>
    <col min="19" max="19" width="28.875" style="58" customWidth="1"/>
    <col min="20" max="20" width="17.125" style="73" customWidth="1"/>
    <col min="21" max="21" width="53.375" style="58" customWidth="1"/>
    <col min="22" max="22" width="38.875" style="58" customWidth="1"/>
    <col min="23" max="23" width="38" style="58" customWidth="1"/>
    <col min="24" max="24" width="25.375" style="58" customWidth="1"/>
    <col min="25" max="25" width="26.875" style="58" customWidth="1"/>
    <col min="26" max="26" width="25.5" style="58" customWidth="1"/>
    <col min="27" max="27" width="18.75" style="58" customWidth="1"/>
    <col min="28" max="28" width="18.5" style="58" customWidth="1"/>
    <col min="29" max="44" width="8.875" style="73" customWidth="1"/>
    <col min="45" max="45" width="20.375" style="73" customWidth="1"/>
    <col min="46" max="46" width="20.25" style="73" customWidth="1"/>
    <col min="47" max="47" width="21.375" style="58" customWidth="1"/>
    <col min="48" max="49" width="8" style="58" customWidth="1"/>
    <col min="50" max="50" width="15.25" style="58" customWidth="1"/>
    <col min="51" max="65" width="8" style="58" customWidth="1"/>
    <col min="66" max="16384" width="12.625" style="58"/>
  </cols>
  <sheetData>
    <row r="1" spans="1:65" s="25" customFormat="1" ht="12.75" x14ac:dyDescent="0.2">
      <c r="A1" s="90"/>
      <c r="B1" s="128"/>
      <c r="C1" s="92" t="s">
        <v>118</v>
      </c>
      <c r="D1" s="122"/>
      <c r="E1" s="93"/>
      <c r="F1" s="122"/>
      <c r="G1" s="93"/>
      <c r="H1" s="122"/>
      <c r="I1" s="93"/>
      <c r="J1" s="122"/>
      <c r="K1" s="93"/>
      <c r="L1" s="122"/>
      <c r="M1" s="93"/>
      <c r="N1" s="122"/>
      <c r="O1" s="93"/>
      <c r="P1" s="93"/>
      <c r="Q1" s="93"/>
      <c r="R1" s="93"/>
      <c r="S1" s="122"/>
      <c r="T1" s="93"/>
      <c r="U1" s="122"/>
      <c r="V1" s="122"/>
      <c r="W1" s="122"/>
      <c r="X1" s="93"/>
      <c r="Y1" s="93"/>
      <c r="Z1" s="122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4"/>
      <c r="AT1" s="23" t="s">
        <v>0</v>
      </c>
      <c r="AU1" s="46" t="s">
        <v>1</v>
      </c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</row>
    <row r="2" spans="1:65" s="25" customFormat="1" ht="12.75" x14ac:dyDescent="0.2">
      <c r="A2" s="90"/>
      <c r="B2" s="128"/>
      <c r="C2" s="95"/>
      <c r="D2" s="127"/>
      <c r="E2" s="96"/>
      <c r="F2" s="127"/>
      <c r="G2" s="96"/>
      <c r="H2" s="127"/>
      <c r="I2" s="96"/>
      <c r="J2" s="127"/>
      <c r="K2" s="96"/>
      <c r="L2" s="127"/>
      <c r="M2" s="96"/>
      <c r="N2" s="127"/>
      <c r="O2" s="96"/>
      <c r="P2" s="96"/>
      <c r="Q2" s="96"/>
      <c r="R2" s="96"/>
      <c r="S2" s="127"/>
      <c r="T2" s="96"/>
      <c r="U2" s="127"/>
      <c r="V2" s="127"/>
      <c r="W2" s="127"/>
      <c r="X2" s="96"/>
      <c r="Y2" s="96"/>
      <c r="Z2" s="127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7"/>
      <c r="AT2" s="23" t="s">
        <v>2</v>
      </c>
      <c r="AU2" s="47">
        <v>11</v>
      </c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</row>
    <row r="3" spans="1:65" s="25" customFormat="1" ht="12.75" x14ac:dyDescent="0.2">
      <c r="A3" s="90"/>
      <c r="B3" s="128"/>
      <c r="C3" s="98"/>
      <c r="D3" s="130"/>
      <c r="E3" s="99"/>
      <c r="F3" s="130"/>
      <c r="G3" s="99"/>
      <c r="H3" s="130"/>
      <c r="I3" s="99"/>
      <c r="J3" s="130"/>
      <c r="K3" s="99"/>
      <c r="L3" s="130"/>
      <c r="M3" s="99"/>
      <c r="N3" s="130"/>
      <c r="O3" s="99"/>
      <c r="P3" s="99"/>
      <c r="Q3" s="99"/>
      <c r="R3" s="99"/>
      <c r="S3" s="130"/>
      <c r="T3" s="99"/>
      <c r="U3" s="130"/>
      <c r="V3" s="130"/>
      <c r="W3" s="130"/>
      <c r="X3" s="99"/>
      <c r="Y3" s="99"/>
      <c r="Z3" s="130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100"/>
      <c r="AT3" s="23" t="s">
        <v>3</v>
      </c>
      <c r="AU3" s="48">
        <v>44714</v>
      </c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</row>
    <row r="4" spans="1:65" s="25" customFormat="1" ht="23.25" customHeight="1" x14ac:dyDescent="0.2">
      <c r="A4" s="90"/>
      <c r="B4" s="128"/>
      <c r="C4" s="101"/>
      <c r="D4" s="131"/>
      <c r="E4" s="102"/>
      <c r="F4" s="131"/>
      <c r="G4" s="102"/>
      <c r="H4" s="131"/>
      <c r="I4" s="102"/>
      <c r="J4" s="131"/>
      <c r="K4" s="102"/>
      <c r="L4" s="131"/>
      <c r="M4" s="102"/>
      <c r="N4" s="131"/>
      <c r="O4" s="102"/>
      <c r="P4" s="102"/>
      <c r="Q4" s="102"/>
      <c r="R4" s="102"/>
      <c r="S4" s="131"/>
      <c r="T4" s="102"/>
      <c r="U4" s="131"/>
      <c r="V4" s="131"/>
      <c r="W4" s="131"/>
      <c r="X4" s="102"/>
      <c r="Y4" s="102"/>
      <c r="Z4" s="131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3"/>
      <c r="AT4" s="23" t="s">
        <v>4</v>
      </c>
      <c r="AU4" s="49" t="s">
        <v>5</v>
      </c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</row>
    <row r="5" spans="1:65" s="25" customFormat="1" ht="17.25" customHeight="1" x14ac:dyDescent="0.2">
      <c r="A5" s="90"/>
      <c r="B5" s="128"/>
      <c r="C5" s="104" t="s">
        <v>108</v>
      </c>
      <c r="D5" s="122"/>
      <c r="E5" s="105"/>
      <c r="F5" s="122"/>
      <c r="G5" s="105"/>
      <c r="H5" s="122"/>
      <c r="I5" s="105"/>
      <c r="J5" s="122"/>
      <c r="K5" s="105"/>
      <c r="L5" s="122"/>
      <c r="M5" s="105"/>
      <c r="N5" s="122"/>
      <c r="O5" s="105"/>
      <c r="P5" s="105"/>
      <c r="Q5" s="105"/>
      <c r="R5" s="105"/>
      <c r="S5" s="122"/>
      <c r="T5" s="105"/>
      <c r="U5" s="122"/>
      <c r="V5" s="122"/>
      <c r="W5" s="122"/>
      <c r="X5" s="105"/>
      <c r="Y5" s="105"/>
      <c r="Z5" s="122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44"/>
      <c r="AU5" s="50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</row>
    <row r="6" spans="1:65" s="25" customFormat="1" ht="12.75" x14ac:dyDescent="0.2">
      <c r="A6" s="91"/>
      <c r="B6" s="129"/>
      <c r="C6" s="54"/>
      <c r="D6" s="37"/>
      <c r="E6" s="55"/>
      <c r="F6" s="37"/>
      <c r="G6" s="55"/>
      <c r="H6" s="37"/>
      <c r="I6" s="55"/>
      <c r="J6" s="37"/>
      <c r="K6" s="55"/>
      <c r="L6" s="37"/>
      <c r="M6" s="55"/>
      <c r="N6" s="37"/>
      <c r="O6" s="55"/>
      <c r="P6" s="55"/>
      <c r="Q6" s="55"/>
      <c r="R6" s="55"/>
      <c r="S6" s="37"/>
      <c r="T6" s="56"/>
      <c r="U6" s="37"/>
      <c r="V6" s="37"/>
      <c r="W6" s="37"/>
      <c r="X6" s="26"/>
      <c r="Y6" s="55"/>
      <c r="Z6" s="37"/>
      <c r="AA6" s="55"/>
      <c r="AB6" s="37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1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</row>
    <row r="7" spans="1:65" s="40" customFormat="1" ht="24.75" customHeight="1" x14ac:dyDescent="0.2">
      <c r="A7" s="106" t="s">
        <v>109</v>
      </c>
      <c r="B7" s="134"/>
      <c r="C7" s="106" t="s">
        <v>11</v>
      </c>
      <c r="D7" s="134"/>
      <c r="E7" s="106" t="s">
        <v>12</v>
      </c>
      <c r="F7" s="134"/>
      <c r="G7" s="106" t="s">
        <v>13</v>
      </c>
      <c r="H7" s="136"/>
      <c r="I7" s="108"/>
      <c r="J7" s="134"/>
      <c r="K7" s="115" t="s">
        <v>14</v>
      </c>
      <c r="L7" s="123"/>
      <c r="M7" s="116"/>
      <c r="N7" s="124"/>
      <c r="O7" s="115" t="s">
        <v>110</v>
      </c>
      <c r="P7" s="116"/>
      <c r="Q7" s="117"/>
      <c r="R7" s="110" t="s">
        <v>15</v>
      </c>
      <c r="S7" s="132"/>
      <c r="T7" s="110"/>
      <c r="U7" s="132"/>
      <c r="V7" s="132"/>
      <c r="W7" s="132"/>
      <c r="X7" s="110"/>
      <c r="Y7" s="43"/>
      <c r="Z7" s="38"/>
      <c r="AA7" s="43"/>
      <c r="AB7" s="39"/>
      <c r="AC7" s="112" t="s">
        <v>6</v>
      </c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4"/>
      <c r="AS7" s="83" t="s">
        <v>8</v>
      </c>
      <c r="AT7" s="83" t="s">
        <v>9</v>
      </c>
      <c r="AU7" s="83" t="s">
        <v>10</v>
      </c>
    </row>
    <row r="8" spans="1:65" s="28" customFormat="1" ht="30.75" customHeight="1" x14ac:dyDescent="0.2">
      <c r="A8" s="107"/>
      <c r="B8" s="135"/>
      <c r="C8" s="107"/>
      <c r="D8" s="135"/>
      <c r="E8" s="107"/>
      <c r="F8" s="135"/>
      <c r="G8" s="107"/>
      <c r="H8" s="137"/>
      <c r="I8" s="109"/>
      <c r="J8" s="135"/>
      <c r="K8" s="118"/>
      <c r="L8" s="125"/>
      <c r="M8" s="119"/>
      <c r="N8" s="126"/>
      <c r="O8" s="118"/>
      <c r="P8" s="119"/>
      <c r="Q8" s="120"/>
      <c r="R8" s="111"/>
      <c r="S8" s="133"/>
      <c r="T8" s="111"/>
      <c r="U8" s="133"/>
      <c r="V8" s="133"/>
      <c r="W8" s="133"/>
      <c r="X8" s="111"/>
      <c r="Y8" s="86" t="s">
        <v>16</v>
      </c>
      <c r="Z8" s="138"/>
      <c r="AA8" s="86"/>
      <c r="AB8" s="86"/>
      <c r="AC8" s="86" t="s">
        <v>17</v>
      </c>
      <c r="AD8" s="121"/>
      <c r="AE8" s="87" t="s">
        <v>18</v>
      </c>
      <c r="AF8" s="121"/>
      <c r="AG8" s="121"/>
      <c r="AH8" s="121"/>
      <c r="AI8" s="88" t="s">
        <v>19</v>
      </c>
      <c r="AJ8" s="121"/>
      <c r="AK8" s="121"/>
      <c r="AL8" s="121"/>
      <c r="AM8" s="121"/>
      <c r="AN8" s="121"/>
      <c r="AO8" s="87" t="s">
        <v>20</v>
      </c>
      <c r="AP8" s="121"/>
      <c r="AQ8" s="121"/>
      <c r="AR8" s="89" t="s">
        <v>7</v>
      </c>
      <c r="AS8" s="84"/>
      <c r="AT8" s="84"/>
      <c r="AU8" s="84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</row>
    <row r="9" spans="1:65" s="35" customFormat="1" ht="103.5" customHeight="1" x14ac:dyDescent="0.2">
      <c r="A9" s="29" t="s">
        <v>21</v>
      </c>
      <c r="B9" s="30" t="s">
        <v>22</v>
      </c>
      <c r="C9" s="29" t="s">
        <v>21</v>
      </c>
      <c r="D9" s="30" t="s">
        <v>22</v>
      </c>
      <c r="E9" s="30" t="s">
        <v>21</v>
      </c>
      <c r="F9" s="30" t="s">
        <v>22</v>
      </c>
      <c r="G9" s="31" t="s">
        <v>23</v>
      </c>
      <c r="H9" s="31" t="s">
        <v>24</v>
      </c>
      <c r="I9" s="31" t="s">
        <v>25</v>
      </c>
      <c r="J9" s="31" t="s">
        <v>26</v>
      </c>
      <c r="K9" s="31" t="s">
        <v>23</v>
      </c>
      <c r="L9" s="31" t="s">
        <v>27</v>
      </c>
      <c r="M9" s="31" t="s">
        <v>111</v>
      </c>
      <c r="N9" s="31" t="s">
        <v>28</v>
      </c>
      <c r="O9" s="31" t="s">
        <v>29</v>
      </c>
      <c r="P9" s="31" t="s">
        <v>30</v>
      </c>
      <c r="Q9" s="31" t="s">
        <v>31</v>
      </c>
      <c r="R9" s="30" t="s">
        <v>32</v>
      </c>
      <c r="S9" s="30" t="s">
        <v>33</v>
      </c>
      <c r="T9" s="57" t="s">
        <v>34</v>
      </c>
      <c r="U9" s="30" t="s">
        <v>35</v>
      </c>
      <c r="V9" s="30" t="s">
        <v>36</v>
      </c>
      <c r="W9" s="30" t="s">
        <v>37</v>
      </c>
      <c r="X9" s="32" t="s">
        <v>112</v>
      </c>
      <c r="Y9" s="29" t="s">
        <v>38</v>
      </c>
      <c r="Z9" s="30" t="s">
        <v>39</v>
      </c>
      <c r="AA9" s="30" t="s">
        <v>113</v>
      </c>
      <c r="AB9" s="30" t="s">
        <v>114</v>
      </c>
      <c r="AC9" s="33" t="s">
        <v>40</v>
      </c>
      <c r="AD9" s="34" t="s">
        <v>41</v>
      </c>
      <c r="AE9" s="33" t="s">
        <v>42</v>
      </c>
      <c r="AF9" s="33" t="s">
        <v>43</v>
      </c>
      <c r="AG9" s="33" t="s">
        <v>115</v>
      </c>
      <c r="AH9" s="33" t="s">
        <v>44</v>
      </c>
      <c r="AI9" s="33" t="s">
        <v>45</v>
      </c>
      <c r="AJ9" s="33" t="s">
        <v>46</v>
      </c>
      <c r="AK9" s="33" t="s">
        <v>47</v>
      </c>
      <c r="AL9" s="33" t="s">
        <v>48</v>
      </c>
      <c r="AM9" s="33" t="s">
        <v>49</v>
      </c>
      <c r="AN9" s="33" t="s">
        <v>50</v>
      </c>
      <c r="AO9" s="33" t="s">
        <v>51</v>
      </c>
      <c r="AP9" s="33" t="s">
        <v>52</v>
      </c>
      <c r="AQ9" s="33" t="s">
        <v>53</v>
      </c>
      <c r="AR9" s="89"/>
      <c r="AS9" s="85"/>
      <c r="AT9" s="85"/>
      <c r="AU9" s="85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</row>
    <row r="10" spans="1:65" ht="74.25" customHeight="1" x14ac:dyDescent="0.2">
      <c r="A10" s="1">
        <v>1</v>
      </c>
      <c r="B10" s="21" t="s">
        <v>116</v>
      </c>
      <c r="C10" s="1">
        <v>43</v>
      </c>
      <c r="D10" s="21" t="s">
        <v>57</v>
      </c>
      <c r="E10" s="1">
        <v>4301</v>
      </c>
      <c r="F10" s="21" t="s">
        <v>58</v>
      </c>
      <c r="G10" s="1">
        <v>4301007</v>
      </c>
      <c r="H10" s="21" t="s">
        <v>60</v>
      </c>
      <c r="I10" s="1">
        <v>4301007</v>
      </c>
      <c r="J10" s="21" t="s">
        <v>60</v>
      </c>
      <c r="K10" s="1">
        <v>430100701</v>
      </c>
      <c r="L10" s="21" t="s">
        <v>61</v>
      </c>
      <c r="M10" s="1">
        <v>430100701</v>
      </c>
      <c r="N10" s="21" t="s">
        <v>61</v>
      </c>
      <c r="O10" s="1">
        <v>12</v>
      </c>
      <c r="P10" s="1"/>
      <c r="Q10" s="1"/>
      <c r="R10" s="7">
        <v>2020003630009</v>
      </c>
      <c r="S10" s="21" t="s">
        <v>62</v>
      </c>
      <c r="T10" s="8">
        <f t="shared" ref="T10:T16" si="0">SUM($X$10:$X$15)/SUM($X$10:$X$45)</f>
        <v>0.43604322989528804</v>
      </c>
      <c r="U10" s="21" t="s">
        <v>63</v>
      </c>
      <c r="V10" s="21" t="s">
        <v>64</v>
      </c>
      <c r="W10" s="17" t="s">
        <v>65</v>
      </c>
      <c r="X10" s="75">
        <v>687251349</v>
      </c>
      <c r="Y10" s="79" t="s">
        <v>119</v>
      </c>
      <c r="Z10" s="45" t="s">
        <v>191</v>
      </c>
      <c r="AA10" s="80" t="s">
        <v>177</v>
      </c>
      <c r="AB10" s="81" t="s">
        <v>178</v>
      </c>
      <c r="AC10" s="1">
        <v>6.9909999999999997</v>
      </c>
      <c r="AD10" s="1">
        <v>6.4530000000000003</v>
      </c>
      <c r="AE10" s="1">
        <v>3.52</v>
      </c>
      <c r="AF10" s="1">
        <v>4.3780000000000001</v>
      </c>
      <c r="AG10" s="1">
        <v>4.202</v>
      </c>
      <c r="AH10" s="1">
        <v>1.3440000000000001</v>
      </c>
      <c r="AI10" s="1" t="s">
        <v>56</v>
      </c>
      <c r="AJ10" s="1" t="s">
        <v>56</v>
      </c>
      <c r="AK10" s="1" t="s">
        <v>56</v>
      </c>
      <c r="AL10" s="1" t="s">
        <v>56</v>
      </c>
      <c r="AM10" s="1" t="s">
        <v>56</v>
      </c>
      <c r="AN10" s="1" t="s">
        <v>56</v>
      </c>
      <c r="AO10" s="1" t="s">
        <v>56</v>
      </c>
      <c r="AP10" s="1" t="s">
        <v>56</v>
      </c>
      <c r="AQ10" s="1" t="s">
        <v>56</v>
      </c>
      <c r="AR10" s="1">
        <v>13.444000000000001</v>
      </c>
      <c r="AS10" s="15">
        <v>44928</v>
      </c>
      <c r="AT10" s="15">
        <v>45291</v>
      </c>
      <c r="AU10" s="21" t="s">
        <v>66</v>
      </c>
      <c r="AV10" s="52" t="s">
        <v>56</v>
      </c>
      <c r="AW10" s="52" t="s">
        <v>56</v>
      </c>
      <c r="AX10" s="52"/>
      <c r="AY10" s="52" t="s">
        <v>56</v>
      </c>
      <c r="AZ10" s="52" t="s">
        <v>56</v>
      </c>
      <c r="BA10" s="52" t="s">
        <v>56</v>
      </c>
      <c r="BB10" s="52" t="s">
        <v>56</v>
      </c>
      <c r="BC10" s="52" t="s">
        <v>56</v>
      </c>
      <c r="BD10" s="52" t="s">
        <v>56</v>
      </c>
      <c r="BE10" s="52" t="s">
        <v>56</v>
      </c>
      <c r="BF10" s="52" t="s">
        <v>56</v>
      </c>
      <c r="BG10" s="52" t="s">
        <v>56</v>
      </c>
      <c r="BH10" s="52" t="s">
        <v>56</v>
      </c>
      <c r="BI10" s="52" t="s">
        <v>56</v>
      </c>
      <c r="BJ10" s="52" t="s">
        <v>56</v>
      </c>
      <c r="BK10" s="52" t="s">
        <v>56</v>
      </c>
      <c r="BL10" s="52" t="s">
        <v>56</v>
      </c>
    </row>
    <row r="11" spans="1:65" ht="74.25" customHeight="1" x14ac:dyDescent="0.2">
      <c r="A11" s="1">
        <v>1</v>
      </c>
      <c r="B11" s="21" t="s">
        <v>116</v>
      </c>
      <c r="C11" s="1">
        <v>43</v>
      </c>
      <c r="D11" s="21" t="s">
        <v>57</v>
      </c>
      <c r="E11" s="1">
        <v>4301</v>
      </c>
      <c r="F11" s="21" t="s">
        <v>58</v>
      </c>
      <c r="G11" s="1">
        <v>4301007</v>
      </c>
      <c r="H11" s="21" t="s">
        <v>60</v>
      </c>
      <c r="I11" s="1">
        <v>4301007</v>
      </c>
      <c r="J11" s="21" t="s">
        <v>60</v>
      </c>
      <c r="K11" s="1">
        <v>430100701</v>
      </c>
      <c r="L11" s="21" t="s">
        <v>61</v>
      </c>
      <c r="M11" s="1">
        <v>430100701</v>
      </c>
      <c r="N11" s="21" t="s">
        <v>61</v>
      </c>
      <c r="O11" s="1">
        <v>12</v>
      </c>
      <c r="P11" s="1"/>
      <c r="Q11" s="1"/>
      <c r="R11" s="7">
        <v>2020003630009</v>
      </c>
      <c r="S11" s="21" t="s">
        <v>62</v>
      </c>
      <c r="T11" s="8">
        <f t="shared" si="0"/>
        <v>0.43604322989528804</v>
      </c>
      <c r="U11" s="21" t="s">
        <v>63</v>
      </c>
      <c r="V11" s="21" t="s">
        <v>64</v>
      </c>
      <c r="W11" s="20" t="s">
        <v>67</v>
      </c>
      <c r="X11" s="75">
        <v>50000000</v>
      </c>
      <c r="Y11" s="79" t="s">
        <v>120</v>
      </c>
      <c r="Z11" s="45" t="s">
        <v>191</v>
      </c>
      <c r="AA11" s="80" t="s">
        <v>181</v>
      </c>
      <c r="AB11" s="81" t="s">
        <v>182</v>
      </c>
      <c r="AC11" s="1">
        <v>6.9909999999999997</v>
      </c>
      <c r="AD11" s="1">
        <v>6.4530000000000003</v>
      </c>
      <c r="AE11" s="1">
        <v>3.52</v>
      </c>
      <c r="AF11" s="1">
        <v>4.3780000000000001</v>
      </c>
      <c r="AG11" s="1">
        <v>4.202</v>
      </c>
      <c r="AH11" s="1">
        <v>1.3440000000000001</v>
      </c>
      <c r="AI11" s="1" t="s">
        <v>56</v>
      </c>
      <c r="AJ11" s="1" t="s">
        <v>56</v>
      </c>
      <c r="AK11" s="1" t="s">
        <v>56</v>
      </c>
      <c r="AL11" s="1" t="s">
        <v>56</v>
      </c>
      <c r="AM11" s="1" t="s">
        <v>56</v>
      </c>
      <c r="AN11" s="1" t="s">
        <v>56</v>
      </c>
      <c r="AO11" s="1" t="s">
        <v>56</v>
      </c>
      <c r="AP11" s="1" t="s">
        <v>56</v>
      </c>
      <c r="AQ11" s="1" t="s">
        <v>56</v>
      </c>
      <c r="AR11" s="1">
        <v>13.444000000000001</v>
      </c>
      <c r="AS11" s="15">
        <v>44928</v>
      </c>
      <c r="AT11" s="15">
        <v>45291</v>
      </c>
      <c r="AU11" s="21" t="s">
        <v>66</v>
      </c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</row>
    <row r="12" spans="1:65" ht="74.25" customHeight="1" x14ac:dyDescent="0.2">
      <c r="A12" s="1">
        <v>1</v>
      </c>
      <c r="B12" s="21" t="s">
        <v>116</v>
      </c>
      <c r="C12" s="1">
        <v>43</v>
      </c>
      <c r="D12" s="21" t="s">
        <v>57</v>
      </c>
      <c r="E12" s="1">
        <v>4301</v>
      </c>
      <c r="F12" s="21" t="s">
        <v>58</v>
      </c>
      <c r="G12" s="1">
        <v>4301007</v>
      </c>
      <c r="H12" s="21" t="s">
        <v>60</v>
      </c>
      <c r="I12" s="1">
        <v>4301007</v>
      </c>
      <c r="J12" s="21" t="s">
        <v>60</v>
      </c>
      <c r="K12" s="1">
        <v>430100701</v>
      </c>
      <c r="L12" s="21" t="s">
        <v>61</v>
      </c>
      <c r="M12" s="1">
        <v>430100701</v>
      </c>
      <c r="N12" s="21" t="s">
        <v>61</v>
      </c>
      <c r="O12" s="1">
        <v>12</v>
      </c>
      <c r="P12" s="1"/>
      <c r="Q12" s="1"/>
      <c r="R12" s="7">
        <v>2020003630009</v>
      </c>
      <c r="S12" s="21" t="s">
        <v>62</v>
      </c>
      <c r="T12" s="8">
        <f t="shared" si="0"/>
        <v>0.43604322989528804</v>
      </c>
      <c r="U12" s="21" t="s">
        <v>63</v>
      </c>
      <c r="V12" s="21" t="s">
        <v>64</v>
      </c>
      <c r="W12" s="20" t="s">
        <v>67</v>
      </c>
      <c r="X12" s="75">
        <v>60000000</v>
      </c>
      <c r="Y12" s="79" t="s">
        <v>121</v>
      </c>
      <c r="Z12" s="45" t="s">
        <v>191</v>
      </c>
      <c r="AA12" s="80" t="s">
        <v>179</v>
      </c>
      <c r="AB12" s="81" t="s">
        <v>180</v>
      </c>
      <c r="AC12" s="1">
        <v>6.9909999999999997</v>
      </c>
      <c r="AD12" s="1">
        <v>6.4530000000000003</v>
      </c>
      <c r="AE12" s="1">
        <v>3.52</v>
      </c>
      <c r="AF12" s="1">
        <v>4.3780000000000001</v>
      </c>
      <c r="AG12" s="1">
        <v>4.202</v>
      </c>
      <c r="AH12" s="1">
        <v>1.3440000000000001</v>
      </c>
      <c r="AI12" s="1" t="s">
        <v>56</v>
      </c>
      <c r="AJ12" s="1" t="s">
        <v>56</v>
      </c>
      <c r="AK12" s="1" t="s">
        <v>56</v>
      </c>
      <c r="AL12" s="1" t="s">
        <v>56</v>
      </c>
      <c r="AM12" s="1" t="s">
        <v>56</v>
      </c>
      <c r="AN12" s="1" t="s">
        <v>56</v>
      </c>
      <c r="AO12" s="1" t="s">
        <v>56</v>
      </c>
      <c r="AP12" s="1" t="s">
        <v>56</v>
      </c>
      <c r="AQ12" s="1" t="s">
        <v>56</v>
      </c>
      <c r="AR12" s="1">
        <v>13.444000000000001</v>
      </c>
      <c r="AS12" s="15">
        <v>44928</v>
      </c>
      <c r="AT12" s="15">
        <v>45291</v>
      </c>
      <c r="AU12" s="21" t="s">
        <v>66</v>
      </c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</row>
    <row r="13" spans="1:65" ht="74.25" customHeight="1" x14ac:dyDescent="0.2">
      <c r="A13" s="1">
        <v>1</v>
      </c>
      <c r="B13" s="21" t="s">
        <v>116</v>
      </c>
      <c r="C13" s="1">
        <v>43</v>
      </c>
      <c r="D13" s="21" t="s">
        <v>57</v>
      </c>
      <c r="E13" s="1">
        <v>4301</v>
      </c>
      <c r="F13" s="21" t="s">
        <v>58</v>
      </c>
      <c r="G13" s="1">
        <v>4301007</v>
      </c>
      <c r="H13" s="21" t="s">
        <v>60</v>
      </c>
      <c r="I13" s="1">
        <v>4301007</v>
      </c>
      <c r="J13" s="21" t="s">
        <v>60</v>
      </c>
      <c r="K13" s="1">
        <v>430100701</v>
      </c>
      <c r="L13" s="21" t="s">
        <v>61</v>
      </c>
      <c r="M13" s="1">
        <v>430100701</v>
      </c>
      <c r="N13" s="21" t="s">
        <v>61</v>
      </c>
      <c r="O13" s="1">
        <v>12</v>
      </c>
      <c r="P13" s="1"/>
      <c r="Q13" s="1"/>
      <c r="R13" s="7">
        <v>2020003630009</v>
      </c>
      <c r="S13" s="21" t="s">
        <v>62</v>
      </c>
      <c r="T13" s="8">
        <f t="shared" si="0"/>
        <v>0.43604322989528804</v>
      </c>
      <c r="U13" s="21" t="s">
        <v>63</v>
      </c>
      <c r="V13" s="21" t="s">
        <v>64</v>
      </c>
      <c r="W13" s="20" t="s">
        <v>67</v>
      </c>
      <c r="X13" s="75">
        <v>160000000</v>
      </c>
      <c r="Y13" s="79" t="s">
        <v>122</v>
      </c>
      <c r="Z13" s="45" t="s">
        <v>191</v>
      </c>
      <c r="AA13" s="80" t="s">
        <v>183</v>
      </c>
      <c r="AB13" s="81" t="s">
        <v>184</v>
      </c>
      <c r="AC13" s="1">
        <v>6.9909999999999997</v>
      </c>
      <c r="AD13" s="1">
        <v>6.4530000000000003</v>
      </c>
      <c r="AE13" s="1">
        <v>3.52</v>
      </c>
      <c r="AF13" s="1">
        <v>4.3780000000000001</v>
      </c>
      <c r="AG13" s="1">
        <v>4.202</v>
      </c>
      <c r="AH13" s="1">
        <v>1.3440000000000001</v>
      </c>
      <c r="AI13" s="1" t="s">
        <v>56</v>
      </c>
      <c r="AJ13" s="1" t="s">
        <v>56</v>
      </c>
      <c r="AK13" s="1" t="s">
        <v>56</v>
      </c>
      <c r="AL13" s="1" t="s">
        <v>56</v>
      </c>
      <c r="AM13" s="1" t="s">
        <v>56</v>
      </c>
      <c r="AN13" s="1" t="s">
        <v>56</v>
      </c>
      <c r="AO13" s="1" t="s">
        <v>56</v>
      </c>
      <c r="AP13" s="1" t="s">
        <v>56</v>
      </c>
      <c r="AQ13" s="1" t="s">
        <v>56</v>
      </c>
      <c r="AR13" s="1">
        <v>13.444000000000001</v>
      </c>
      <c r="AS13" s="15">
        <v>44928</v>
      </c>
      <c r="AT13" s="15">
        <v>45291</v>
      </c>
      <c r="AU13" s="21" t="s">
        <v>66</v>
      </c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</row>
    <row r="14" spans="1:65" ht="74.25" customHeight="1" x14ac:dyDescent="0.2">
      <c r="A14" s="1">
        <v>1</v>
      </c>
      <c r="B14" s="21" t="s">
        <v>116</v>
      </c>
      <c r="C14" s="1">
        <v>43</v>
      </c>
      <c r="D14" s="21" t="s">
        <v>57</v>
      </c>
      <c r="E14" s="1">
        <v>4301</v>
      </c>
      <c r="F14" s="21" t="s">
        <v>58</v>
      </c>
      <c r="G14" s="1">
        <v>4301007</v>
      </c>
      <c r="H14" s="21" t="s">
        <v>60</v>
      </c>
      <c r="I14" s="1">
        <v>4301007</v>
      </c>
      <c r="J14" s="21" t="s">
        <v>60</v>
      </c>
      <c r="K14" s="1">
        <v>430100701</v>
      </c>
      <c r="L14" s="21" t="s">
        <v>61</v>
      </c>
      <c r="M14" s="1">
        <v>430100701</v>
      </c>
      <c r="N14" s="21" t="s">
        <v>61</v>
      </c>
      <c r="O14" s="1">
        <v>12</v>
      </c>
      <c r="P14" s="1"/>
      <c r="Q14" s="1"/>
      <c r="R14" s="7">
        <v>2020003630009</v>
      </c>
      <c r="S14" s="21" t="s">
        <v>62</v>
      </c>
      <c r="T14" s="8">
        <f t="shared" si="0"/>
        <v>0.43604322989528804</v>
      </c>
      <c r="U14" s="21" t="s">
        <v>63</v>
      </c>
      <c r="V14" s="21" t="s">
        <v>64</v>
      </c>
      <c r="W14" s="20" t="s">
        <v>67</v>
      </c>
      <c r="X14" s="75">
        <v>30000000</v>
      </c>
      <c r="Y14" s="79" t="s">
        <v>123</v>
      </c>
      <c r="Z14" s="45" t="s">
        <v>195</v>
      </c>
      <c r="AA14" s="80" t="s">
        <v>179</v>
      </c>
      <c r="AB14" s="81" t="s">
        <v>180</v>
      </c>
      <c r="AC14" s="1">
        <v>6.9909999999999997</v>
      </c>
      <c r="AD14" s="1">
        <v>6.4530000000000003</v>
      </c>
      <c r="AE14" s="1">
        <v>3.52</v>
      </c>
      <c r="AF14" s="1">
        <v>4.3780000000000001</v>
      </c>
      <c r="AG14" s="1">
        <v>4.202</v>
      </c>
      <c r="AH14" s="1">
        <v>1.3440000000000001</v>
      </c>
      <c r="AI14" s="1" t="s">
        <v>56</v>
      </c>
      <c r="AJ14" s="1" t="s">
        <v>56</v>
      </c>
      <c r="AK14" s="1" t="s">
        <v>56</v>
      </c>
      <c r="AL14" s="1" t="s">
        <v>56</v>
      </c>
      <c r="AM14" s="1" t="s">
        <v>56</v>
      </c>
      <c r="AN14" s="1" t="s">
        <v>56</v>
      </c>
      <c r="AO14" s="1" t="s">
        <v>56</v>
      </c>
      <c r="AP14" s="1" t="s">
        <v>56</v>
      </c>
      <c r="AQ14" s="1" t="s">
        <v>56</v>
      </c>
      <c r="AR14" s="1">
        <v>13.444000000000001</v>
      </c>
      <c r="AS14" s="15">
        <v>44928</v>
      </c>
      <c r="AT14" s="15">
        <v>45291</v>
      </c>
      <c r="AU14" s="21" t="s">
        <v>66</v>
      </c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</row>
    <row r="15" spans="1:65" ht="74.25" customHeight="1" x14ac:dyDescent="0.2">
      <c r="A15" s="1">
        <v>1</v>
      </c>
      <c r="B15" s="21" t="s">
        <v>116</v>
      </c>
      <c r="C15" s="1">
        <v>43</v>
      </c>
      <c r="D15" s="21" t="s">
        <v>57</v>
      </c>
      <c r="E15" s="1">
        <v>4301</v>
      </c>
      <c r="F15" s="21" t="s">
        <v>58</v>
      </c>
      <c r="G15" s="1">
        <v>4301007</v>
      </c>
      <c r="H15" s="21" t="s">
        <v>60</v>
      </c>
      <c r="I15" s="1">
        <v>4301007</v>
      </c>
      <c r="J15" s="21" t="s">
        <v>60</v>
      </c>
      <c r="K15" s="1">
        <v>430100701</v>
      </c>
      <c r="L15" s="21" t="s">
        <v>61</v>
      </c>
      <c r="M15" s="1">
        <v>430100701</v>
      </c>
      <c r="N15" s="21" t="s">
        <v>61</v>
      </c>
      <c r="O15" s="1">
        <v>12</v>
      </c>
      <c r="P15" s="1"/>
      <c r="Q15" s="1"/>
      <c r="R15" s="7">
        <v>2020003630009</v>
      </c>
      <c r="S15" s="21" t="s">
        <v>62</v>
      </c>
      <c r="T15" s="8">
        <f t="shared" si="0"/>
        <v>0.43604322989528804</v>
      </c>
      <c r="U15" s="21" t="s">
        <v>63</v>
      </c>
      <c r="V15" s="21" t="s">
        <v>64</v>
      </c>
      <c r="W15" s="20" t="s">
        <v>68</v>
      </c>
      <c r="X15" s="75">
        <v>150000000</v>
      </c>
      <c r="Y15" s="79" t="s">
        <v>124</v>
      </c>
      <c r="Z15" s="45" t="s">
        <v>192</v>
      </c>
      <c r="AA15" s="80" t="s">
        <v>183</v>
      </c>
      <c r="AB15" s="81" t="s">
        <v>184</v>
      </c>
      <c r="AC15" s="1">
        <v>6.9909999999999997</v>
      </c>
      <c r="AD15" s="1">
        <v>6.4530000000000003</v>
      </c>
      <c r="AE15" s="1">
        <v>3.52</v>
      </c>
      <c r="AF15" s="1">
        <v>4.3780000000000001</v>
      </c>
      <c r="AG15" s="1">
        <v>4.202</v>
      </c>
      <c r="AH15" s="1">
        <v>1.3440000000000001</v>
      </c>
      <c r="AI15" s="1" t="s">
        <v>56</v>
      </c>
      <c r="AJ15" s="1" t="s">
        <v>56</v>
      </c>
      <c r="AK15" s="1" t="s">
        <v>56</v>
      </c>
      <c r="AL15" s="1" t="s">
        <v>56</v>
      </c>
      <c r="AM15" s="1" t="s">
        <v>56</v>
      </c>
      <c r="AN15" s="1" t="s">
        <v>56</v>
      </c>
      <c r="AO15" s="1" t="s">
        <v>56</v>
      </c>
      <c r="AP15" s="1" t="s">
        <v>56</v>
      </c>
      <c r="AQ15" s="1" t="s">
        <v>56</v>
      </c>
      <c r="AR15" s="1">
        <v>13.444000000000001</v>
      </c>
      <c r="AS15" s="15">
        <v>44928</v>
      </c>
      <c r="AT15" s="15">
        <v>45291</v>
      </c>
      <c r="AU15" s="21" t="s">
        <v>66</v>
      </c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spans="1:65" ht="74.25" customHeight="1" x14ac:dyDescent="0.2">
      <c r="A16" s="1">
        <v>1</v>
      </c>
      <c r="B16" s="21" t="s">
        <v>116</v>
      </c>
      <c r="C16" s="1">
        <v>43</v>
      </c>
      <c r="D16" s="21" t="s">
        <v>57</v>
      </c>
      <c r="E16" s="1">
        <v>4301</v>
      </c>
      <c r="F16" s="21" t="s">
        <v>58</v>
      </c>
      <c r="G16" s="1">
        <v>4301007</v>
      </c>
      <c r="H16" s="21" t="s">
        <v>60</v>
      </c>
      <c r="I16" s="1">
        <v>4301007</v>
      </c>
      <c r="J16" s="21" t="s">
        <v>60</v>
      </c>
      <c r="K16" s="1">
        <v>430100701</v>
      </c>
      <c r="L16" s="21" t="s">
        <v>61</v>
      </c>
      <c r="M16" s="1">
        <v>430100701</v>
      </c>
      <c r="N16" s="21" t="s">
        <v>61</v>
      </c>
      <c r="O16" s="1">
        <v>12</v>
      </c>
      <c r="P16" s="1"/>
      <c r="Q16" s="1"/>
      <c r="R16" s="7">
        <v>2020003630009</v>
      </c>
      <c r="S16" s="21" t="s">
        <v>62</v>
      </c>
      <c r="T16" s="8">
        <f t="shared" si="0"/>
        <v>0.43604322989528804</v>
      </c>
      <c r="U16" s="21" t="s">
        <v>63</v>
      </c>
      <c r="V16" s="21" t="s">
        <v>64</v>
      </c>
      <c r="W16" s="20" t="s">
        <v>68</v>
      </c>
      <c r="X16" s="75">
        <v>120000000</v>
      </c>
      <c r="Y16" s="79" t="s">
        <v>125</v>
      </c>
      <c r="Z16" s="45" t="s">
        <v>194</v>
      </c>
      <c r="AA16" s="80" t="s">
        <v>183</v>
      </c>
      <c r="AB16" s="81" t="s">
        <v>184</v>
      </c>
      <c r="AC16" s="1">
        <v>6.9909999999999997</v>
      </c>
      <c r="AD16" s="1">
        <v>6.4530000000000003</v>
      </c>
      <c r="AE16" s="1">
        <v>3.52</v>
      </c>
      <c r="AF16" s="1">
        <v>4.3780000000000001</v>
      </c>
      <c r="AG16" s="1">
        <v>4.202</v>
      </c>
      <c r="AH16" s="1">
        <v>1.3440000000000001</v>
      </c>
      <c r="AI16" s="1" t="s">
        <v>56</v>
      </c>
      <c r="AJ16" s="1" t="s">
        <v>56</v>
      </c>
      <c r="AK16" s="1" t="s">
        <v>56</v>
      </c>
      <c r="AL16" s="1" t="s">
        <v>56</v>
      </c>
      <c r="AM16" s="1" t="s">
        <v>56</v>
      </c>
      <c r="AN16" s="1" t="s">
        <v>56</v>
      </c>
      <c r="AO16" s="1" t="s">
        <v>56</v>
      </c>
      <c r="AP16" s="1" t="s">
        <v>56</v>
      </c>
      <c r="AQ16" s="1" t="s">
        <v>56</v>
      </c>
      <c r="AR16" s="1">
        <v>13.444000000000001</v>
      </c>
      <c r="AS16" s="15">
        <v>44928</v>
      </c>
      <c r="AT16" s="15">
        <v>45291</v>
      </c>
      <c r="AU16" s="21" t="s">
        <v>66</v>
      </c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</row>
    <row r="17" spans="1:64" ht="107.25" customHeight="1" x14ac:dyDescent="0.2">
      <c r="A17" s="1">
        <v>1</v>
      </c>
      <c r="B17" s="21" t="s">
        <v>116</v>
      </c>
      <c r="C17" s="1">
        <v>43</v>
      </c>
      <c r="D17" s="21" t="s">
        <v>57</v>
      </c>
      <c r="E17" s="1">
        <v>4301</v>
      </c>
      <c r="F17" s="21" t="s">
        <v>58</v>
      </c>
      <c r="G17" s="1">
        <v>4301037</v>
      </c>
      <c r="H17" s="21" t="s">
        <v>69</v>
      </c>
      <c r="I17" s="1">
        <v>4301037</v>
      </c>
      <c r="J17" s="21" t="s">
        <v>69</v>
      </c>
      <c r="K17" s="1">
        <v>430103701</v>
      </c>
      <c r="L17" s="21" t="s">
        <v>70</v>
      </c>
      <c r="M17" s="1">
        <v>430103701</v>
      </c>
      <c r="N17" s="21" t="s">
        <v>70</v>
      </c>
      <c r="O17" s="1">
        <v>12</v>
      </c>
      <c r="P17" s="1"/>
      <c r="Q17" s="1"/>
      <c r="R17" s="7">
        <v>2020003630009</v>
      </c>
      <c r="S17" s="21" t="s">
        <v>62</v>
      </c>
      <c r="T17" s="8">
        <f t="shared" ref="T17:T42" si="1">SUM($X$17:$X$39)/SUM($X$10:$X$45)</f>
        <v>0.45123172501952497</v>
      </c>
      <c r="U17" s="21" t="s">
        <v>63</v>
      </c>
      <c r="V17" s="21" t="s">
        <v>71</v>
      </c>
      <c r="W17" s="17" t="s">
        <v>72</v>
      </c>
      <c r="X17" s="75">
        <v>70000000</v>
      </c>
      <c r="Y17" s="79" t="s">
        <v>126</v>
      </c>
      <c r="Z17" s="82" t="s">
        <v>191</v>
      </c>
      <c r="AA17" s="80" t="s">
        <v>183</v>
      </c>
      <c r="AB17" s="81" t="s">
        <v>184</v>
      </c>
      <c r="AC17" s="1">
        <v>6.9909999999999997</v>
      </c>
      <c r="AD17" s="1">
        <v>6.4530000000000003</v>
      </c>
      <c r="AE17" s="1">
        <v>3.52</v>
      </c>
      <c r="AF17" s="1">
        <v>4.3780000000000001</v>
      </c>
      <c r="AG17" s="1">
        <v>4.202</v>
      </c>
      <c r="AH17" s="1">
        <v>1.3440000000000001</v>
      </c>
      <c r="AI17" s="1" t="s">
        <v>56</v>
      </c>
      <c r="AJ17" s="1" t="s">
        <v>56</v>
      </c>
      <c r="AK17" s="1" t="s">
        <v>56</v>
      </c>
      <c r="AL17" s="1" t="s">
        <v>56</v>
      </c>
      <c r="AM17" s="1" t="s">
        <v>56</v>
      </c>
      <c r="AN17" s="1" t="s">
        <v>56</v>
      </c>
      <c r="AO17" s="1" t="s">
        <v>56</v>
      </c>
      <c r="AP17" s="1" t="s">
        <v>56</v>
      </c>
      <c r="AQ17" s="1" t="s">
        <v>56</v>
      </c>
      <c r="AR17" s="1">
        <v>13.444000000000001</v>
      </c>
      <c r="AS17" s="15">
        <v>44928</v>
      </c>
      <c r="AT17" s="15">
        <v>45291</v>
      </c>
      <c r="AU17" s="21" t="s">
        <v>66</v>
      </c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</row>
    <row r="18" spans="1:64" ht="107.25" customHeight="1" x14ac:dyDescent="0.2">
      <c r="A18" s="1">
        <v>1</v>
      </c>
      <c r="B18" s="21" t="s">
        <v>116</v>
      </c>
      <c r="C18" s="1">
        <v>43</v>
      </c>
      <c r="D18" s="21" t="s">
        <v>57</v>
      </c>
      <c r="E18" s="1">
        <v>4301</v>
      </c>
      <c r="F18" s="21" t="s">
        <v>58</v>
      </c>
      <c r="G18" s="1">
        <v>4301037</v>
      </c>
      <c r="H18" s="21" t="s">
        <v>69</v>
      </c>
      <c r="I18" s="1">
        <v>4301037</v>
      </c>
      <c r="J18" s="21" t="s">
        <v>69</v>
      </c>
      <c r="K18" s="1">
        <v>430103701</v>
      </c>
      <c r="L18" s="21" t="s">
        <v>70</v>
      </c>
      <c r="M18" s="1">
        <v>430103701</v>
      </c>
      <c r="N18" s="21" t="s">
        <v>70</v>
      </c>
      <c r="O18" s="1">
        <v>12</v>
      </c>
      <c r="P18" s="1"/>
      <c r="Q18" s="1"/>
      <c r="R18" s="7">
        <v>2020003630009</v>
      </c>
      <c r="S18" s="21" t="s">
        <v>62</v>
      </c>
      <c r="T18" s="8">
        <f t="shared" si="1"/>
        <v>0.45123172501952497</v>
      </c>
      <c r="U18" s="21" t="s">
        <v>63</v>
      </c>
      <c r="V18" s="21" t="s">
        <v>71</v>
      </c>
      <c r="W18" s="17" t="s">
        <v>72</v>
      </c>
      <c r="X18" s="75">
        <v>12000000</v>
      </c>
      <c r="Y18" s="79" t="s">
        <v>127</v>
      </c>
      <c r="Z18" s="82" t="s">
        <v>191</v>
      </c>
      <c r="AA18" s="80" t="s">
        <v>179</v>
      </c>
      <c r="AB18" s="81" t="s">
        <v>180</v>
      </c>
      <c r="AC18" s="1">
        <v>6.9909999999999997</v>
      </c>
      <c r="AD18" s="1">
        <v>6.4530000000000003</v>
      </c>
      <c r="AE18" s="1">
        <v>3.52</v>
      </c>
      <c r="AF18" s="1">
        <v>4.3780000000000001</v>
      </c>
      <c r="AG18" s="1">
        <v>4.202</v>
      </c>
      <c r="AH18" s="1">
        <v>1.3440000000000001</v>
      </c>
      <c r="AI18" s="1" t="s">
        <v>56</v>
      </c>
      <c r="AJ18" s="1" t="s">
        <v>56</v>
      </c>
      <c r="AK18" s="1" t="s">
        <v>56</v>
      </c>
      <c r="AL18" s="1" t="s">
        <v>56</v>
      </c>
      <c r="AM18" s="1" t="s">
        <v>56</v>
      </c>
      <c r="AN18" s="1" t="s">
        <v>56</v>
      </c>
      <c r="AO18" s="1" t="s">
        <v>56</v>
      </c>
      <c r="AP18" s="1" t="s">
        <v>56</v>
      </c>
      <c r="AQ18" s="1" t="s">
        <v>56</v>
      </c>
      <c r="AR18" s="1">
        <v>13.444000000000001</v>
      </c>
      <c r="AS18" s="15">
        <v>44928</v>
      </c>
      <c r="AT18" s="15">
        <v>45291</v>
      </c>
      <c r="AU18" s="21" t="s">
        <v>66</v>
      </c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</row>
    <row r="19" spans="1:64" ht="96" customHeight="1" x14ac:dyDescent="0.2">
      <c r="A19" s="1">
        <v>1</v>
      </c>
      <c r="B19" s="21" t="s">
        <v>116</v>
      </c>
      <c r="C19" s="1">
        <v>43</v>
      </c>
      <c r="D19" s="21" t="s">
        <v>57</v>
      </c>
      <c r="E19" s="1">
        <v>4301</v>
      </c>
      <c r="F19" s="21" t="s">
        <v>58</v>
      </c>
      <c r="G19" s="1">
        <v>4301037</v>
      </c>
      <c r="H19" s="21" t="s">
        <v>69</v>
      </c>
      <c r="I19" s="1">
        <v>4301037</v>
      </c>
      <c r="J19" s="21" t="s">
        <v>69</v>
      </c>
      <c r="K19" s="1">
        <v>430103701</v>
      </c>
      <c r="L19" s="21" t="s">
        <v>70</v>
      </c>
      <c r="M19" s="1">
        <v>430103701</v>
      </c>
      <c r="N19" s="21" t="s">
        <v>70</v>
      </c>
      <c r="O19" s="1">
        <v>12</v>
      </c>
      <c r="P19" s="1"/>
      <c r="Q19" s="1"/>
      <c r="R19" s="7">
        <v>2020003630009</v>
      </c>
      <c r="S19" s="21" t="s">
        <v>62</v>
      </c>
      <c r="T19" s="8">
        <f t="shared" si="1"/>
        <v>0.45123172501952497</v>
      </c>
      <c r="U19" s="21" t="s">
        <v>63</v>
      </c>
      <c r="V19" s="21" t="s">
        <v>71</v>
      </c>
      <c r="W19" s="20" t="s">
        <v>73</v>
      </c>
      <c r="X19" s="75">
        <v>30000000</v>
      </c>
      <c r="Y19" s="79" t="s">
        <v>128</v>
      </c>
      <c r="Z19" s="21" t="s">
        <v>55</v>
      </c>
      <c r="AA19" s="80" t="s">
        <v>179</v>
      </c>
      <c r="AB19" s="81" t="s">
        <v>180</v>
      </c>
      <c r="AC19" s="1">
        <v>6.9909999999999997</v>
      </c>
      <c r="AD19" s="1">
        <v>6.4530000000000003</v>
      </c>
      <c r="AE19" s="1">
        <v>3.52</v>
      </c>
      <c r="AF19" s="1">
        <v>4.3780000000000001</v>
      </c>
      <c r="AG19" s="1">
        <v>4.202</v>
      </c>
      <c r="AH19" s="1">
        <v>1.3440000000000001</v>
      </c>
      <c r="AI19" s="1" t="s">
        <v>56</v>
      </c>
      <c r="AJ19" s="1" t="s">
        <v>56</v>
      </c>
      <c r="AK19" s="1" t="s">
        <v>56</v>
      </c>
      <c r="AL19" s="1" t="s">
        <v>56</v>
      </c>
      <c r="AM19" s="1" t="s">
        <v>56</v>
      </c>
      <c r="AN19" s="1" t="s">
        <v>56</v>
      </c>
      <c r="AO19" s="1" t="s">
        <v>56</v>
      </c>
      <c r="AP19" s="1" t="s">
        <v>56</v>
      </c>
      <c r="AQ19" s="1" t="s">
        <v>56</v>
      </c>
      <c r="AR19" s="1">
        <v>13.444000000000001</v>
      </c>
      <c r="AS19" s="15">
        <v>44928</v>
      </c>
      <c r="AT19" s="15">
        <v>45291</v>
      </c>
      <c r="AU19" s="21" t="s">
        <v>66</v>
      </c>
      <c r="AV19" s="52" t="s">
        <v>56</v>
      </c>
      <c r="AW19" s="52" t="s">
        <v>56</v>
      </c>
      <c r="AX19" s="52"/>
      <c r="AY19" s="52" t="s">
        <v>56</v>
      </c>
      <c r="AZ19" s="52" t="s">
        <v>56</v>
      </c>
      <c r="BA19" s="52" t="s">
        <v>56</v>
      </c>
      <c r="BB19" s="52" t="s">
        <v>56</v>
      </c>
      <c r="BC19" s="52" t="s">
        <v>56</v>
      </c>
      <c r="BD19" s="52" t="s">
        <v>56</v>
      </c>
      <c r="BE19" s="52" t="s">
        <v>56</v>
      </c>
      <c r="BF19" s="52" t="s">
        <v>56</v>
      </c>
      <c r="BG19" s="52" t="s">
        <v>56</v>
      </c>
      <c r="BH19" s="52" t="s">
        <v>56</v>
      </c>
      <c r="BI19" s="52" t="s">
        <v>56</v>
      </c>
      <c r="BJ19" s="52" t="s">
        <v>56</v>
      </c>
      <c r="BK19" s="52" t="s">
        <v>56</v>
      </c>
      <c r="BL19" s="52" t="s">
        <v>56</v>
      </c>
    </row>
    <row r="20" spans="1:64" ht="96" customHeight="1" x14ac:dyDescent="0.2">
      <c r="A20" s="1">
        <v>1</v>
      </c>
      <c r="B20" s="21" t="s">
        <v>116</v>
      </c>
      <c r="C20" s="1">
        <v>43</v>
      </c>
      <c r="D20" s="21" t="s">
        <v>57</v>
      </c>
      <c r="E20" s="1">
        <v>4301</v>
      </c>
      <c r="F20" s="21" t="s">
        <v>58</v>
      </c>
      <c r="G20" s="1">
        <v>4301037</v>
      </c>
      <c r="H20" s="21" t="s">
        <v>69</v>
      </c>
      <c r="I20" s="1">
        <v>4301037</v>
      </c>
      <c r="J20" s="21" t="s">
        <v>69</v>
      </c>
      <c r="K20" s="1">
        <v>430103701</v>
      </c>
      <c r="L20" s="21" t="s">
        <v>70</v>
      </c>
      <c r="M20" s="1">
        <v>430103701</v>
      </c>
      <c r="N20" s="21" t="s">
        <v>70</v>
      </c>
      <c r="O20" s="1">
        <v>12</v>
      </c>
      <c r="P20" s="1"/>
      <c r="Q20" s="1"/>
      <c r="R20" s="7">
        <v>2020003630009</v>
      </c>
      <c r="S20" s="21" t="s">
        <v>62</v>
      </c>
      <c r="T20" s="8">
        <f t="shared" si="1"/>
        <v>0.45123172501952497</v>
      </c>
      <c r="U20" s="21" t="s">
        <v>63</v>
      </c>
      <c r="V20" s="21" t="s">
        <v>71</v>
      </c>
      <c r="W20" s="20" t="s">
        <v>73</v>
      </c>
      <c r="X20" s="75">
        <v>67500000</v>
      </c>
      <c r="Y20" s="79" t="s">
        <v>129</v>
      </c>
      <c r="Z20" s="21" t="s">
        <v>196</v>
      </c>
      <c r="AA20" s="80" t="s">
        <v>179</v>
      </c>
      <c r="AB20" s="81" t="s">
        <v>180</v>
      </c>
      <c r="AC20" s="1">
        <v>6.9909999999999997</v>
      </c>
      <c r="AD20" s="1">
        <v>6.4530000000000003</v>
      </c>
      <c r="AE20" s="1">
        <v>3.52</v>
      </c>
      <c r="AF20" s="1">
        <v>4.3780000000000001</v>
      </c>
      <c r="AG20" s="1">
        <v>4.202</v>
      </c>
      <c r="AH20" s="1">
        <v>1.3440000000000001</v>
      </c>
      <c r="AI20" s="1" t="s">
        <v>56</v>
      </c>
      <c r="AJ20" s="1" t="s">
        <v>56</v>
      </c>
      <c r="AK20" s="1" t="s">
        <v>56</v>
      </c>
      <c r="AL20" s="1" t="s">
        <v>56</v>
      </c>
      <c r="AM20" s="1" t="s">
        <v>56</v>
      </c>
      <c r="AN20" s="1" t="s">
        <v>56</v>
      </c>
      <c r="AO20" s="1" t="s">
        <v>56</v>
      </c>
      <c r="AP20" s="1" t="s">
        <v>56</v>
      </c>
      <c r="AQ20" s="1" t="s">
        <v>56</v>
      </c>
      <c r="AR20" s="1">
        <v>13.444000000000001</v>
      </c>
      <c r="AS20" s="15">
        <v>44928</v>
      </c>
      <c r="AT20" s="15">
        <v>45291</v>
      </c>
      <c r="AU20" s="21" t="s">
        <v>66</v>
      </c>
      <c r="AV20" s="52" t="s">
        <v>56</v>
      </c>
      <c r="AW20" s="52" t="s">
        <v>56</v>
      </c>
      <c r="AX20" s="52"/>
      <c r="AY20" s="52" t="s">
        <v>56</v>
      </c>
      <c r="AZ20" s="52" t="s">
        <v>56</v>
      </c>
      <c r="BA20" s="52" t="s">
        <v>56</v>
      </c>
      <c r="BB20" s="52" t="s">
        <v>56</v>
      </c>
      <c r="BC20" s="52" t="s">
        <v>56</v>
      </c>
      <c r="BD20" s="52" t="s">
        <v>56</v>
      </c>
      <c r="BE20" s="52" t="s">
        <v>56</v>
      </c>
      <c r="BF20" s="52" t="s">
        <v>56</v>
      </c>
      <c r="BG20" s="52" t="s">
        <v>56</v>
      </c>
      <c r="BH20" s="52" t="s">
        <v>56</v>
      </c>
      <c r="BI20" s="52" t="s">
        <v>56</v>
      </c>
      <c r="BJ20" s="52" t="s">
        <v>56</v>
      </c>
      <c r="BK20" s="52" t="s">
        <v>56</v>
      </c>
      <c r="BL20" s="52" t="s">
        <v>56</v>
      </c>
    </row>
    <row r="21" spans="1:64" ht="96" customHeight="1" x14ac:dyDescent="0.2">
      <c r="A21" s="1">
        <v>1</v>
      </c>
      <c r="B21" s="21" t="s">
        <v>116</v>
      </c>
      <c r="C21" s="1">
        <v>43</v>
      </c>
      <c r="D21" s="21" t="s">
        <v>57</v>
      </c>
      <c r="E21" s="1">
        <v>4301</v>
      </c>
      <c r="F21" s="21" t="s">
        <v>58</v>
      </c>
      <c r="G21" s="1">
        <v>4301037</v>
      </c>
      <c r="H21" s="21" t="s">
        <v>69</v>
      </c>
      <c r="I21" s="1">
        <v>4301037</v>
      </c>
      <c r="J21" s="21" t="s">
        <v>69</v>
      </c>
      <c r="K21" s="1">
        <v>430103701</v>
      </c>
      <c r="L21" s="21" t="s">
        <v>70</v>
      </c>
      <c r="M21" s="1">
        <v>430103701</v>
      </c>
      <c r="N21" s="21" t="s">
        <v>70</v>
      </c>
      <c r="O21" s="1">
        <v>12</v>
      </c>
      <c r="P21" s="1"/>
      <c r="Q21" s="1"/>
      <c r="R21" s="7">
        <v>2020003630009</v>
      </c>
      <c r="S21" s="21" t="s">
        <v>62</v>
      </c>
      <c r="T21" s="8">
        <f t="shared" si="1"/>
        <v>0.45123172501952497</v>
      </c>
      <c r="U21" s="21" t="s">
        <v>63</v>
      </c>
      <c r="V21" s="21" t="s">
        <v>71</v>
      </c>
      <c r="W21" s="20" t="s">
        <v>73</v>
      </c>
      <c r="X21" s="75">
        <v>20000000</v>
      </c>
      <c r="Y21" s="79" t="s">
        <v>130</v>
      </c>
      <c r="Z21" s="21" t="s">
        <v>196</v>
      </c>
      <c r="AA21" s="80" t="s">
        <v>183</v>
      </c>
      <c r="AB21" s="81" t="s">
        <v>184</v>
      </c>
      <c r="AC21" s="1">
        <v>6.9909999999999997</v>
      </c>
      <c r="AD21" s="1">
        <v>6.4530000000000003</v>
      </c>
      <c r="AE21" s="1">
        <v>3.52</v>
      </c>
      <c r="AF21" s="1">
        <v>4.3780000000000001</v>
      </c>
      <c r="AG21" s="1">
        <v>4.202</v>
      </c>
      <c r="AH21" s="1">
        <v>1.3440000000000001</v>
      </c>
      <c r="AI21" s="1" t="s">
        <v>56</v>
      </c>
      <c r="AJ21" s="1" t="s">
        <v>56</v>
      </c>
      <c r="AK21" s="1" t="s">
        <v>56</v>
      </c>
      <c r="AL21" s="1" t="s">
        <v>56</v>
      </c>
      <c r="AM21" s="1" t="s">
        <v>56</v>
      </c>
      <c r="AN21" s="1" t="s">
        <v>56</v>
      </c>
      <c r="AO21" s="1" t="s">
        <v>56</v>
      </c>
      <c r="AP21" s="1" t="s">
        <v>56</v>
      </c>
      <c r="AQ21" s="1" t="s">
        <v>56</v>
      </c>
      <c r="AR21" s="1">
        <v>13.444000000000001</v>
      </c>
      <c r="AS21" s="15">
        <v>44928</v>
      </c>
      <c r="AT21" s="15">
        <v>45291</v>
      </c>
      <c r="AU21" s="21" t="s">
        <v>66</v>
      </c>
      <c r="AV21" s="52" t="s">
        <v>56</v>
      </c>
      <c r="AW21" s="52" t="s">
        <v>56</v>
      </c>
      <c r="AX21" s="52"/>
      <c r="AY21" s="52" t="s">
        <v>56</v>
      </c>
      <c r="AZ21" s="52" t="s">
        <v>56</v>
      </c>
      <c r="BA21" s="52" t="s">
        <v>56</v>
      </c>
      <c r="BB21" s="52" t="s">
        <v>56</v>
      </c>
      <c r="BC21" s="52" t="s">
        <v>56</v>
      </c>
      <c r="BD21" s="52" t="s">
        <v>56</v>
      </c>
      <c r="BE21" s="52" t="s">
        <v>56</v>
      </c>
      <c r="BF21" s="52" t="s">
        <v>56</v>
      </c>
      <c r="BG21" s="52" t="s">
        <v>56</v>
      </c>
      <c r="BH21" s="52" t="s">
        <v>56</v>
      </c>
      <c r="BI21" s="52" t="s">
        <v>56</v>
      </c>
      <c r="BJ21" s="52" t="s">
        <v>56</v>
      </c>
      <c r="BK21" s="52" t="s">
        <v>56</v>
      </c>
      <c r="BL21" s="52" t="s">
        <v>56</v>
      </c>
    </row>
    <row r="22" spans="1:64" ht="96" customHeight="1" x14ac:dyDescent="0.2">
      <c r="A22" s="1">
        <v>1</v>
      </c>
      <c r="B22" s="21" t="s">
        <v>116</v>
      </c>
      <c r="C22" s="1">
        <v>43</v>
      </c>
      <c r="D22" s="21" t="s">
        <v>57</v>
      </c>
      <c r="E22" s="1">
        <v>4301</v>
      </c>
      <c r="F22" s="21" t="s">
        <v>58</v>
      </c>
      <c r="G22" s="1">
        <v>4301037</v>
      </c>
      <c r="H22" s="21" t="s">
        <v>69</v>
      </c>
      <c r="I22" s="1">
        <v>4301037</v>
      </c>
      <c r="J22" s="21" t="s">
        <v>69</v>
      </c>
      <c r="K22" s="1">
        <v>430103701</v>
      </c>
      <c r="L22" s="21" t="s">
        <v>70</v>
      </c>
      <c r="M22" s="1">
        <v>430103701</v>
      </c>
      <c r="N22" s="21" t="s">
        <v>70</v>
      </c>
      <c r="O22" s="1">
        <v>12</v>
      </c>
      <c r="P22" s="1"/>
      <c r="Q22" s="1"/>
      <c r="R22" s="7">
        <v>2020003630009</v>
      </c>
      <c r="S22" s="21" t="s">
        <v>62</v>
      </c>
      <c r="T22" s="8">
        <f t="shared" si="1"/>
        <v>0.45123172501952497</v>
      </c>
      <c r="U22" s="21" t="s">
        <v>63</v>
      </c>
      <c r="V22" s="21" t="s">
        <v>71</v>
      </c>
      <c r="W22" s="20" t="s">
        <v>73</v>
      </c>
      <c r="X22" s="75">
        <v>7000000</v>
      </c>
      <c r="Y22" s="79" t="s">
        <v>131</v>
      </c>
      <c r="Z22" s="21" t="s">
        <v>197</v>
      </c>
      <c r="AA22" s="80" t="s">
        <v>179</v>
      </c>
      <c r="AB22" s="81" t="s">
        <v>180</v>
      </c>
      <c r="AC22" s="1">
        <v>6.9909999999999997</v>
      </c>
      <c r="AD22" s="1">
        <v>6.4530000000000003</v>
      </c>
      <c r="AE22" s="1">
        <v>3.52</v>
      </c>
      <c r="AF22" s="1">
        <v>4.3780000000000001</v>
      </c>
      <c r="AG22" s="1">
        <v>4.202</v>
      </c>
      <c r="AH22" s="1">
        <v>1.3440000000000001</v>
      </c>
      <c r="AI22" s="1" t="s">
        <v>56</v>
      </c>
      <c r="AJ22" s="1" t="s">
        <v>56</v>
      </c>
      <c r="AK22" s="1" t="s">
        <v>56</v>
      </c>
      <c r="AL22" s="1" t="s">
        <v>56</v>
      </c>
      <c r="AM22" s="1" t="s">
        <v>56</v>
      </c>
      <c r="AN22" s="1" t="s">
        <v>56</v>
      </c>
      <c r="AO22" s="1" t="s">
        <v>56</v>
      </c>
      <c r="AP22" s="1" t="s">
        <v>56</v>
      </c>
      <c r="AQ22" s="1" t="s">
        <v>56</v>
      </c>
      <c r="AR22" s="1">
        <v>13.444000000000001</v>
      </c>
      <c r="AS22" s="15">
        <v>44928</v>
      </c>
      <c r="AT22" s="15">
        <v>45291</v>
      </c>
      <c r="AU22" s="21" t="s">
        <v>66</v>
      </c>
      <c r="AV22" s="52" t="s">
        <v>56</v>
      </c>
      <c r="AW22" s="52" t="s">
        <v>56</v>
      </c>
      <c r="AX22" s="52"/>
      <c r="AY22" s="52" t="s">
        <v>56</v>
      </c>
      <c r="AZ22" s="52" t="s">
        <v>56</v>
      </c>
      <c r="BA22" s="52" t="s">
        <v>56</v>
      </c>
      <c r="BB22" s="52" t="s">
        <v>56</v>
      </c>
      <c r="BC22" s="52" t="s">
        <v>56</v>
      </c>
      <c r="BD22" s="52" t="s">
        <v>56</v>
      </c>
      <c r="BE22" s="52" t="s">
        <v>56</v>
      </c>
      <c r="BF22" s="52" t="s">
        <v>56</v>
      </c>
      <c r="BG22" s="52" t="s">
        <v>56</v>
      </c>
      <c r="BH22" s="52" t="s">
        <v>56</v>
      </c>
      <c r="BI22" s="52" t="s">
        <v>56</v>
      </c>
      <c r="BJ22" s="52" t="s">
        <v>56</v>
      </c>
      <c r="BK22" s="52" t="s">
        <v>56</v>
      </c>
      <c r="BL22" s="52" t="s">
        <v>56</v>
      </c>
    </row>
    <row r="23" spans="1:64" ht="96" customHeight="1" x14ac:dyDescent="0.2">
      <c r="A23" s="1">
        <v>1</v>
      </c>
      <c r="B23" s="21" t="s">
        <v>116</v>
      </c>
      <c r="C23" s="1">
        <v>43</v>
      </c>
      <c r="D23" s="21" t="s">
        <v>57</v>
      </c>
      <c r="E23" s="1">
        <v>4301</v>
      </c>
      <c r="F23" s="21" t="s">
        <v>58</v>
      </c>
      <c r="G23" s="1">
        <v>4301037</v>
      </c>
      <c r="H23" s="21" t="s">
        <v>69</v>
      </c>
      <c r="I23" s="1">
        <v>4301037</v>
      </c>
      <c r="J23" s="21" t="s">
        <v>69</v>
      </c>
      <c r="K23" s="1">
        <v>430103701</v>
      </c>
      <c r="L23" s="21" t="s">
        <v>70</v>
      </c>
      <c r="M23" s="1">
        <v>430103701</v>
      </c>
      <c r="N23" s="21" t="s">
        <v>70</v>
      </c>
      <c r="O23" s="1">
        <v>12</v>
      </c>
      <c r="P23" s="1"/>
      <c r="Q23" s="1"/>
      <c r="R23" s="7">
        <v>2020003630009</v>
      </c>
      <c r="S23" s="21" t="s">
        <v>62</v>
      </c>
      <c r="T23" s="8">
        <f t="shared" si="1"/>
        <v>0.45123172501952497</v>
      </c>
      <c r="U23" s="21" t="s">
        <v>63</v>
      </c>
      <c r="V23" s="21" t="s">
        <v>71</v>
      </c>
      <c r="W23" s="20" t="s">
        <v>73</v>
      </c>
      <c r="X23" s="75">
        <v>33000000</v>
      </c>
      <c r="Y23" s="79" t="s">
        <v>132</v>
      </c>
      <c r="Z23" s="21" t="s">
        <v>198</v>
      </c>
      <c r="AA23" s="80" t="s">
        <v>179</v>
      </c>
      <c r="AB23" s="81" t="s">
        <v>180</v>
      </c>
      <c r="AC23" s="1">
        <v>6.9909999999999997</v>
      </c>
      <c r="AD23" s="1">
        <v>6.4530000000000003</v>
      </c>
      <c r="AE23" s="1">
        <v>3.52</v>
      </c>
      <c r="AF23" s="1">
        <v>4.3780000000000001</v>
      </c>
      <c r="AG23" s="1">
        <v>4.202</v>
      </c>
      <c r="AH23" s="1">
        <v>1.3440000000000001</v>
      </c>
      <c r="AI23" s="1" t="s">
        <v>56</v>
      </c>
      <c r="AJ23" s="1" t="s">
        <v>56</v>
      </c>
      <c r="AK23" s="1" t="s">
        <v>56</v>
      </c>
      <c r="AL23" s="1" t="s">
        <v>56</v>
      </c>
      <c r="AM23" s="1" t="s">
        <v>56</v>
      </c>
      <c r="AN23" s="1" t="s">
        <v>56</v>
      </c>
      <c r="AO23" s="1" t="s">
        <v>56</v>
      </c>
      <c r="AP23" s="1" t="s">
        <v>56</v>
      </c>
      <c r="AQ23" s="1" t="s">
        <v>56</v>
      </c>
      <c r="AR23" s="1">
        <v>13.444000000000001</v>
      </c>
      <c r="AS23" s="15">
        <v>44928</v>
      </c>
      <c r="AT23" s="15">
        <v>45291</v>
      </c>
      <c r="AU23" s="21" t="s">
        <v>66</v>
      </c>
      <c r="AV23" s="52" t="s">
        <v>56</v>
      </c>
      <c r="AW23" s="52" t="s">
        <v>56</v>
      </c>
      <c r="AX23" s="52"/>
      <c r="AY23" s="52" t="s">
        <v>56</v>
      </c>
      <c r="AZ23" s="52" t="s">
        <v>56</v>
      </c>
      <c r="BA23" s="52" t="s">
        <v>56</v>
      </c>
      <c r="BB23" s="52" t="s">
        <v>56</v>
      </c>
      <c r="BC23" s="52" t="s">
        <v>56</v>
      </c>
      <c r="BD23" s="52" t="s">
        <v>56</v>
      </c>
      <c r="BE23" s="52" t="s">
        <v>56</v>
      </c>
      <c r="BF23" s="52" t="s">
        <v>56</v>
      </c>
      <c r="BG23" s="52" t="s">
        <v>56</v>
      </c>
      <c r="BH23" s="52" t="s">
        <v>56</v>
      </c>
      <c r="BI23" s="52" t="s">
        <v>56</v>
      </c>
      <c r="BJ23" s="52" t="s">
        <v>56</v>
      </c>
      <c r="BK23" s="52" t="s">
        <v>56</v>
      </c>
      <c r="BL23" s="52" t="s">
        <v>56</v>
      </c>
    </row>
    <row r="24" spans="1:64" ht="88.5" customHeight="1" x14ac:dyDescent="0.2">
      <c r="A24" s="1">
        <v>1</v>
      </c>
      <c r="B24" s="21" t="s">
        <v>116</v>
      </c>
      <c r="C24" s="1">
        <v>43</v>
      </c>
      <c r="D24" s="21" t="s">
        <v>57</v>
      </c>
      <c r="E24" s="1">
        <v>4301</v>
      </c>
      <c r="F24" s="21" t="s">
        <v>58</v>
      </c>
      <c r="G24" s="1">
        <v>4301037</v>
      </c>
      <c r="H24" s="21" t="s">
        <v>69</v>
      </c>
      <c r="I24" s="1">
        <v>4301037</v>
      </c>
      <c r="J24" s="21" t="s">
        <v>69</v>
      </c>
      <c r="K24" s="1">
        <v>430103701</v>
      </c>
      <c r="L24" s="21" t="s">
        <v>70</v>
      </c>
      <c r="M24" s="1">
        <v>430103701</v>
      </c>
      <c r="N24" s="21" t="s">
        <v>70</v>
      </c>
      <c r="O24" s="1">
        <v>12</v>
      </c>
      <c r="P24" s="1"/>
      <c r="Q24" s="1"/>
      <c r="R24" s="7">
        <v>2020003630009</v>
      </c>
      <c r="S24" s="21" t="s">
        <v>62</v>
      </c>
      <c r="T24" s="8">
        <f t="shared" si="1"/>
        <v>0.45123172501952497</v>
      </c>
      <c r="U24" s="21" t="s">
        <v>63</v>
      </c>
      <c r="V24" s="21" t="s">
        <v>71</v>
      </c>
      <c r="W24" s="20" t="s">
        <v>74</v>
      </c>
      <c r="X24" s="75">
        <v>5000000</v>
      </c>
      <c r="Y24" s="79" t="s">
        <v>133</v>
      </c>
      <c r="Z24" s="21" t="s">
        <v>192</v>
      </c>
      <c r="AA24" s="80" t="s">
        <v>179</v>
      </c>
      <c r="AB24" s="81" t="s">
        <v>180</v>
      </c>
      <c r="AC24" s="1">
        <v>6.9909999999999997</v>
      </c>
      <c r="AD24" s="1">
        <v>6.4530000000000003</v>
      </c>
      <c r="AE24" s="1">
        <v>3.52</v>
      </c>
      <c r="AF24" s="1">
        <v>4.3780000000000001</v>
      </c>
      <c r="AG24" s="1">
        <v>4.202</v>
      </c>
      <c r="AH24" s="1">
        <v>1.3440000000000001</v>
      </c>
      <c r="AI24" s="1" t="s">
        <v>56</v>
      </c>
      <c r="AJ24" s="1" t="s">
        <v>56</v>
      </c>
      <c r="AK24" s="1" t="s">
        <v>56</v>
      </c>
      <c r="AL24" s="1" t="s">
        <v>56</v>
      </c>
      <c r="AM24" s="1" t="s">
        <v>56</v>
      </c>
      <c r="AN24" s="1" t="s">
        <v>56</v>
      </c>
      <c r="AO24" s="1" t="s">
        <v>56</v>
      </c>
      <c r="AP24" s="1" t="s">
        <v>56</v>
      </c>
      <c r="AQ24" s="1" t="s">
        <v>56</v>
      </c>
      <c r="AR24" s="1">
        <v>13.444000000000001</v>
      </c>
      <c r="AS24" s="15">
        <v>44928</v>
      </c>
      <c r="AT24" s="15">
        <v>45291</v>
      </c>
      <c r="AU24" s="21" t="s">
        <v>66</v>
      </c>
      <c r="AV24" s="52" t="s">
        <v>56</v>
      </c>
      <c r="AW24" s="52" t="s">
        <v>56</v>
      </c>
      <c r="AX24" s="52"/>
      <c r="AY24" s="52" t="s">
        <v>56</v>
      </c>
      <c r="AZ24" s="52" t="s">
        <v>56</v>
      </c>
      <c r="BA24" s="52" t="s">
        <v>56</v>
      </c>
      <c r="BB24" s="52" t="s">
        <v>56</v>
      </c>
      <c r="BC24" s="52" t="s">
        <v>56</v>
      </c>
      <c r="BD24" s="52" t="s">
        <v>56</v>
      </c>
      <c r="BE24" s="52" t="s">
        <v>56</v>
      </c>
      <c r="BF24" s="52" t="s">
        <v>56</v>
      </c>
      <c r="BG24" s="52" t="s">
        <v>56</v>
      </c>
      <c r="BH24" s="52" t="s">
        <v>56</v>
      </c>
      <c r="BI24" s="52" t="s">
        <v>56</v>
      </c>
      <c r="BJ24" s="52" t="s">
        <v>56</v>
      </c>
      <c r="BK24" s="52" t="s">
        <v>56</v>
      </c>
      <c r="BL24" s="52" t="s">
        <v>56</v>
      </c>
    </row>
    <row r="25" spans="1:64" ht="88.5" customHeight="1" x14ac:dyDescent="0.2">
      <c r="A25" s="1">
        <v>1</v>
      </c>
      <c r="B25" s="21" t="s">
        <v>116</v>
      </c>
      <c r="C25" s="1">
        <v>43</v>
      </c>
      <c r="D25" s="21" t="s">
        <v>57</v>
      </c>
      <c r="E25" s="1">
        <v>4301</v>
      </c>
      <c r="F25" s="21" t="s">
        <v>58</v>
      </c>
      <c r="G25" s="1">
        <v>4301037</v>
      </c>
      <c r="H25" s="21" t="s">
        <v>69</v>
      </c>
      <c r="I25" s="1">
        <v>4301037</v>
      </c>
      <c r="J25" s="21" t="s">
        <v>69</v>
      </c>
      <c r="K25" s="1">
        <v>430103701</v>
      </c>
      <c r="L25" s="21" t="s">
        <v>70</v>
      </c>
      <c r="M25" s="1">
        <v>430103701</v>
      </c>
      <c r="N25" s="21" t="s">
        <v>70</v>
      </c>
      <c r="O25" s="1">
        <v>12</v>
      </c>
      <c r="P25" s="1"/>
      <c r="Q25" s="1"/>
      <c r="R25" s="7">
        <v>2020003630009</v>
      </c>
      <c r="S25" s="21" t="s">
        <v>62</v>
      </c>
      <c r="T25" s="8">
        <f t="shared" si="1"/>
        <v>0.45123172501952497</v>
      </c>
      <c r="U25" s="21" t="s">
        <v>63</v>
      </c>
      <c r="V25" s="21" t="s">
        <v>71</v>
      </c>
      <c r="W25" s="20" t="s">
        <v>74</v>
      </c>
      <c r="X25" s="75">
        <v>12000000</v>
      </c>
      <c r="Y25" s="79" t="s">
        <v>134</v>
      </c>
      <c r="Z25" s="21" t="s">
        <v>194</v>
      </c>
      <c r="AA25" s="80" t="s">
        <v>179</v>
      </c>
      <c r="AB25" s="81" t="s">
        <v>180</v>
      </c>
      <c r="AC25" s="1">
        <v>6.9909999999999997</v>
      </c>
      <c r="AD25" s="1">
        <v>6.4530000000000003</v>
      </c>
      <c r="AE25" s="1">
        <v>3.52</v>
      </c>
      <c r="AF25" s="1">
        <v>4.3780000000000001</v>
      </c>
      <c r="AG25" s="1">
        <v>4.202</v>
      </c>
      <c r="AH25" s="1">
        <v>1.3440000000000001</v>
      </c>
      <c r="AI25" s="1" t="s">
        <v>56</v>
      </c>
      <c r="AJ25" s="1" t="s">
        <v>56</v>
      </c>
      <c r="AK25" s="1" t="s">
        <v>56</v>
      </c>
      <c r="AL25" s="1" t="s">
        <v>56</v>
      </c>
      <c r="AM25" s="1" t="s">
        <v>56</v>
      </c>
      <c r="AN25" s="1" t="s">
        <v>56</v>
      </c>
      <c r="AO25" s="1" t="s">
        <v>56</v>
      </c>
      <c r="AP25" s="1" t="s">
        <v>56</v>
      </c>
      <c r="AQ25" s="1" t="s">
        <v>56</v>
      </c>
      <c r="AR25" s="1">
        <v>13.444000000000001</v>
      </c>
      <c r="AS25" s="15">
        <v>44928</v>
      </c>
      <c r="AT25" s="15">
        <v>45291</v>
      </c>
      <c r="AU25" s="21" t="s">
        <v>66</v>
      </c>
      <c r="AV25" s="52" t="s">
        <v>56</v>
      </c>
      <c r="AW25" s="52" t="s">
        <v>56</v>
      </c>
      <c r="AX25" s="52"/>
      <c r="AY25" s="52" t="s">
        <v>56</v>
      </c>
      <c r="AZ25" s="52" t="s">
        <v>56</v>
      </c>
      <c r="BA25" s="52" t="s">
        <v>56</v>
      </c>
      <c r="BB25" s="52" t="s">
        <v>56</v>
      </c>
      <c r="BC25" s="52" t="s">
        <v>56</v>
      </c>
      <c r="BD25" s="52" t="s">
        <v>56</v>
      </c>
      <c r="BE25" s="52" t="s">
        <v>56</v>
      </c>
      <c r="BF25" s="52" t="s">
        <v>56</v>
      </c>
      <c r="BG25" s="52" t="s">
        <v>56</v>
      </c>
      <c r="BH25" s="52" t="s">
        <v>56</v>
      </c>
      <c r="BI25" s="52" t="s">
        <v>56</v>
      </c>
      <c r="BJ25" s="52" t="s">
        <v>56</v>
      </c>
      <c r="BK25" s="52" t="s">
        <v>56</v>
      </c>
      <c r="BL25" s="52" t="s">
        <v>56</v>
      </c>
    </row>
    <row r="26" spans="1:64" ht="106.5" customHeight="1" x14ac:dyDescent="0.2">
      <c r="A26" s="1">
        <v>1</v>
      </c>
      <c r="B26" s="21" t="s">
        <v>116</v>
      </c>
      <c r="C26" s="1">
        <v>43</v>
      </c>
      <c r="D26" s="21" t="s">
        <v>57</v>
      </c>
      <c r="E26" s="1">
        <v>4301</v>
      </c>
      <c r="F26" s="21" t="s">
        <v>58</v>
      </c>
      <c r="G26" s="1">
        <v>4301037</v>
      </c>
      <c r="H26" s="21" t="s">
        <v>69</v>
      </c>
      <c r="I26" s="1">
        <v>4301037</v>
      </c>
      <c r="J26" s="21" t="s">
        <v>69</v>
      </c>
      <c r="K26" s="1">
        <v>430103704</v>
      </c>
      <c r="L26" s="21" t="s">
        <v>75</v>
      </c>
      <c r="M26" s="1">
        <v>430103704</v>
      </c>
      <c r="N26" s="21" t="s">
        <v>75</v>
      </c>
      <c r="O26" s="1">
        <v>12</v>
      </c>
      <c r="P26" s="1"/>
      <c r="Q26" s="1"/>
      <c r="R26" s="7">
        <v>2020003630009</v>
      </c>
      <c r="S26" s="21" t="s">
        <v>62</v>
      </c>
      <c r="T26" s="8">
        <f t="shared" si="1"/>
        <v>0.45123172501952497</v>
      </c>
      <c r="U26" s="21" t="s">
        <v>63</v>
      </c>
      <c r="V26" s="21" t="s">
        <v>71</v>
      </c>
      <c r="W26" s="17" t="s">
        <v>76</v>
      </c>
      <c r="X26" s="75">
        <v>150000000</v>
      </c>
      <c r="Y26" s="79" t="s">
        <v>135</v>
      </c>
      <c r="Z26" s="82" t="s">
        <v>191</v>
      </c>
      <c r="AA26" s="80" t="s">
        <v>181</v>
      </c>
      <c r="AB26" s="81" t="s">
        <v>182</v>
      </c>
      <c r="AC26" s="1">
        <v>6.9909999999999997</v>
      </c>
      <c r="AD26" s="1">
        <v>6.4530000000000003</v>
      </c>
      <c r="AE26" s="1">
        <v>3.52</v>
      </c>
      <c r="AF26" s="1">
        <v>4.3780000000000001</v>
      </c>
      <c r="AG26" s="1">
        <v>4.202</v>
      </c>
      <c r="AH26" s="1">
        <v>1.3440000000000001</v>
      </c>
      <c r="AI26" s="1" t="s">
        <v>56</v>
      </c>
      <c r="AJ26" s="1" t="s">
        <v>56</v>
      </c>
      <c r="AK26" s="1" t="s">
        <v>56</v>
      </c>
      <c r="AL26" s="1" t="s">
        <v>56</v>
      </c>
      <c r="AM26" s="1" t="s">
        <v>56</v>
      </c>
      <c r="AN26" s="1" t="s">
        <v>56</v>
      </c>
      <c r="AO26" s="1" t="s">
        <v>56</v>
      </c>
      <c r="AP26" s="1" t="s">
        <v>56</v>
      </c>
      <c r="AQ26" s="1" t="s">
        <v>56</v>
      </c>
      <c r="AR26" s="1">
        <v>13.444000000000001</v>
      </c>
      <c r="AS26" s="15">
        <v>44928</v>
      </c>
      <c r="AT26" s="15">
        <v>45291</v>
      </c>
      <c r="AU26" s="21" t="s">
        <v>66</v>
      </c>
      <c r="AV26" s="59"/>
    </row>
    <row r="27" spans="1:64" ht="106.5" customHeight="1" x14ac:dyDescent="0.2">
      <c r="A27" s="1">
        <v>1</v>
      </c>
      <c r="B27" s="21" t="s">
        <v>116</v>
      </c>
      <c r="C27" s="1">
        <v>43</v>
      </c>
      <c r="D27" s="21" t="s">
        <v>57</v>
      </c>
      <c r="E27" s="1">
        <v>4301</v>
      </c>
      <c r="F27" s="21" t="s">
        <v>58</v>
      </c>
      <c r="G27" s="1">
        <v>4301037</v>
      </c>
      <c r="H27" s="21" t="s">
        <v>69</v>
      </c>
      <c r="I27" s="1">
        <v>4301037</v>
      </c>
      <c r="J27" s="21" t="s">
        <v>69</v>
      </c>
      <c r="K27" s="1">
        <v>430103704</v>
      </c>
      <c r="L27" s="21" t="s">
        <v>75</v>
      </c>
      <c r="M27" s="1">
        <v>430103704</v>
      </c>
      <c r="N27" s="21" t="s">
        <v>75</v>
      </c>
      <c r="O27" s="1">
        <v>12</v>
      </c>
      <c r="P27" s="1"/>
      <c r="Q27" s="1"/>
      <c r="R27" s="7">
        <v>2020003630009</v>
      </c>
      <c r="S27" s="21" t="s">
        <v>62</v>
      </c>
      <c r="T27" s="8">
        <f t="shared" si="1"/>
        <v>0.45123172501952497</v>
      </c>
      <c r="U27" s="21" t="s">
        <v>63</v>
      </c>
      <c r="V27" s="21" t="s">
        <v>71</v>
      </c>
      <c r="W27" s="17" t="s">
        <v>76</v>
      </c>
      <c r="X27" s="75">
        <v>460000000</v>
      </c>
      <c r="Y27" s="79" t="s">
        <v>136</v>
      </c>
      <c r="Z27" s="82" t="s">
        <v>191</v>
      </c>
      <c r="AA27" s="80" t="s">
        <v>183</v>
      </c>
      <c r="AB27" s="81" t="s">
        <v>184</v>
      </c>
      <c r="AC27" s="1">
        <v>6.9909999999999997</v>
      </c>
      <c r="AD27" s="1">
        <v>6.4530000000000003</v>
      </c>
      <c r="AE27" s="1">
        <v>3.52</v>
      </c>
      <c r="AF27" s="1">
        <v>4.3780000000000001</v>
      </c>
      <c r="AG27" s="1">
        <v>4.202</v>
      </c>
      <c r="AH27" s="1">
        <v>1.3440000000000001</v>
      </c>
      <c r="AI27" s="1" t="s">
        <v>56</v>
      </c>
      <c r="AJ27" s="1" t="s">
        <v>56</v>
      </c>
      <c r="AK27" s="1" t="s">
        <v>56</v>
      </c>
      <c r="AL27" s="1" t="s">
        <v>56</v>
      </c>
      <c r="AM27" s="1" t="s">
        <v>56</v>
      </c>
      <c r="AN27" s="1" t="s">
        <v>56</v>
      </c>
      <c r="AO27" s="1" t="s">
        <v>56</v>
      </c>
      <c r="AP27" s="1" t="s">
        <v>56</v>
      </c>
      <c r="AQ27" s="1" t="s">
        <v>56</v>
      </c>
      <c r="AR27" s="1">
        <v>13.444000000000001</v>
      </c>
      <c r="AS27" s="15">
        <v>44928</v>
      </c>
      <c r="AT27" s="15">
        <v>45291</v>
      </c>
      <c r="AU27" s="21" t="s">
        <v>66</v>
      </c>
      <c r="AV27" s="59"/>
    </row>
    <row r="28" spans="1:64" ht="106.5" customHeight="1" x14ac:dyDescent="0.2">
      <c r="A28" s="1">
        <v>1</v>
      </c>
      <c r="B28" s="21" t="s">
        <v>116</v>
      </c>
      <c r="C28" s="1">
        <v>43</v>
      </c>
      <c r="D28" s="21" t="s">
        <v>57</v>
      </c>
      <c r="E28" s="1">
        <v>4301</v>
      </c>
      <c r="F28" s="21" t="s">
        <v>58</v>
      </c>
      <c r="G28" s="1">
        <v>4301037</v>
      </c>
      <c r="H28" s="21" t="s">
        <v>69</v>
      </c>
      <c r="I28" s="1">
        <v>4301037</v>
      </c>
      <c r="J28" s="21" t="s">
        <v>69</v>
      </c>
      <c r="K28" s="1">
        <v>430103704</v>
      </c>
      <c r="L28" s="21" t="s">
        <v>75</v>
      </c>
      <c r="M28" s="1">
        <v>430103704</v>
      </c>
      <c r="N28" s="21" t="s">
        <v>75</v>
      </c>
      <c r="O28" s="1">
        <v>12</v>
      </c>
      <c r="P28" s="1"/>
      <c r="Q28" s="1"/>
      <c r="R28" s="7">
        <v>2020003630009</v>
      </c>
      <c r="S28" s="21" t="s">
        <v>62</v>
      </c>
      <c r="T28" s="8">
        <f t="shared" si="1"/>
        <v>0.45123172501952497</v>
      </c>
      <c r="U28" s="21" t="s">
        <v>63</v>
      </c>
      <c r="V28" s="21" t="s">
        <v>71</v>
      </c>
      <c r="W28" s="17" t="s">
        <v>76</v>
      </c>
      <c r="X28" s="75">
        <v>48629540</v>
      </c>
      <c r="Y28" s="79" t="s">
        <v>137</v>
      </c>
      <c r="Z28" s="82" t="s">
        <v>191</v>
      </c>
      <c r="AA28" s="80" t="s">
        <v>187</v>
      </c>
      <c r="AB28" s="81" t="s">
        <v>188</v>
      </c>
      <c r="AC28" s="1">
        <v>6.9909999999999997</v>
      </c>
      <c r="AD28" s="1">
        <v>6.4530000000000003</v>
      </c>
      <c r="AE28" s="1">
        <v>3.52</v>
      </c>
      <c r="AF28" s="1">
        <v>4.3780000000000001</v>
      </c>
      <c r="AG28" s="1">
        <v>4.202</v>
      </c>
      <c r="AH28" s="1">
        <v>1.3440000000000001</v>
      </c>
      <c r="AI28" s="1" t="s">
        <v>56</v>
      </c>
      <c r="AJ28" s="1" t="s">
        <v>56</v>
      </c>
      <c r="AK28" s="1" t="s">
        <v>56</v>
      </c>
      <c r="AL28" s="1" t="s">
        <v>56</v>
      </c>
      <c r="AM28" s="1" t="s">
        <v>56</v>
      </c>
      <c r="AN28" s="1" t="s">
        <v>56</v>
      </c>
      <c r="AO28" s="1" t="s">
        <v>56</v>
      </c>
      <c r="AP28" s="1" t="s">
        <v>56</v>
      </c>
      <c r="AQ28" s="1" t="s">
        <v>56</v>
      </c>
      <c r="AR28" s="1">
        <v>13.444000000000001</v>
      </c>
      <c r="AS28" s="15">
        <v>44928</v>
      </c>
      <c r="AT28" s="15">
        <v>45291</v>
      </c>
      <c r="AU28" s="21" t="s">
        <v>66</v>
      </c>
      <c r="AV28" s="59"/>
    </row>
    <row r="29" spans="1:64" ht="106.5" customHeight="1" x14ac:dyDescent="0.2">
      <c r="A29" s="1">
        <v>1</v>
      </c>
      <c r="B29" s="21" t="s">
        <v>116</v>
      </c>
      <c r="C29" s="1">
        <v>43</v>
      </c>
      <c r="D29" s="21" t="s">
        <v>57</v>
      </c>
      <c r="E29" s="1">
        <v>4301</v>
      </c>
      <c r="F29" s="21" t="s">
        <v>58</v>
      </c>
      <c r="G29" s="1">
        <v>4301037</v>
      </c>
      <c r="H29" s="21" t="s">
        <v>69</v>
      </c>
      <c r="I29" s="1">
        <v>4301037</v>
      </c>
      <c r="J29" s="21" t="s">
        <v>69</v>
      </c>
      <c r="K29" s="1">
        <v>430103704</v>
      </c>
      <c r="L29" s="21" t="s">
        <v>75</v>
      </c>
      <c r="M29" s="1">
        <v>430103704</v>
      </c>
      <c r="N29" s="21" t="s">
        <v>75</v>
      </c>
      <c r="O29" s="1">
        <v>12</v>
      </c>
      <c r="P29" s="1"/>
      <c r="Q29" s="1"/>
      <c r="R29" s="7">
        <v>2020003630009</v>
      </c>
      <c r="S29" s="21" t="s">
        <v>62</v>
      </c>
      <c r="T29" s="8">
        <f t="shared" si="1"/>
        <v>0.45123172501952497</v>
      </c>
      <c r="U29" s="21" t="s">
        <v>63</v>
      </c>
      <c r="V29" s="21" t="s">
        <v>71</v>
      </c>
      <c r="W29" s="17" t="s">
        <v>76</v>
      </c>
      <c r="X29" s="75">
        <v>50000000</v>
      </c>
      <c r="Y29" s="79" t="s">
        <v>138</v>
      </c>
      <c r="Z29" s="82" t="s">
        <v>191</v>
      </c>
      <c r="AA29" s="80" t="s">
        <v>185</v>
      </c>
      <c r="AB29" s="81" t="s">
        <v>186</v>
      </c>
      <c r="AC29" s="1">
        <v>6.9909999999999997</v>
      </c>
      <c r="AD29" s="1">
        <v>6.4530000000000003</v>
      </c>
      <c r="AE29" s="1">
        <v>3.52</v>
      </c>
      <c r="AF29" s="1">
        <v>4.3780000000000001</v>
      </c>
      <c r="AG29" s="1">
        <v>4.202</v>
      </c>
      <c r="AH29" s="1">
        <v>1.3440000000000001</v>
      </c>
      <c r="AI29" s="1" t="s">
        <v>56</v>
      </c>
      <c r="AJ29" s="1" t="s">
        <v>56</v>
      </c>
      <c r="AK29" s="1" t="s">
        <v>56</v>
      </c>
      <c r="AL29" s="1" t="s">
        <v>56</v>
      </c>
      <c r="AM29" s="1" t="s">
        <v>56</v>
      </c>
      <c r="AN29" s="1" t="s">
        <v>56</v>
      </c>
      <c r="AO29" s="1" t="s">
        <v>56</v>
      </c>
      <c r="AP29" s="1" t="s">
        <v>56</v>
      </c>
      <c r="AQ29" s="1" t="s">
        <v>56</v>
      </c>
      <c r="AR29" s="1">
        <v>13.444000000000001</v>
      </c>
      <c r="AS29" s="15">
        <v>44928</v>
      </c>
      <c r="AT29" s="15">
        <v>45291</v>
      </c>
      <c r="AU29" s="21" t="s">
        <v>66</v>
      </c>
      <c r="AV29" s="59"/>
    </row>
    <row r="30" spans="1:64" ht="106.5" customHeight="1" x14ac:dyDescent="0.2">
      <c r="A30" s="1">
        <v>1</v>
      </c>
      <c r="B30" s="21" t="s">
        <v>116</v>
      </c>
      <c r="C30" s="1">
        <v>43</v>
      </c>
      <c r="D30" s="21" t="s">
        <v>57</v>
      </c>
      <c r="E30" s="1">
        <v>4301</v>
      </c>
      <c r="F30" s="21" t="s">
        <v>58</v>
      </c>
      <c r="G30" s="1">
        <v>4301037</v>
      </c>
      <c r="H30" s="21" t="s">
        <v>69</v>
      </c>
      <c r="I30" s="1">
        <v>4301037</v>
      </c>
      <c r="J30" s="21" t="s">
        <v>69</v>
      </c>
      <c r="K30" s="1">
        <v>430103704</v>
      </c>
      <c r="L30" s="21" t="s">
        <v>75</v>
      </c>
      <c r="M30" s="1">
        <v>430103704</v>
      </c>
      <c r="N30" s="21" t="s">
        <v>75</v>
      </c>
      <c r="O30" s="1">
        <v>12</v>
      </c>
      <c r="P30" s="1"/>
      <c r="Q30" s="1"/>
      <c r="R30" s="7">
        <v>2020003630009</v>
      </c>
      <c r="S30" s="21" t="s">
        <v>62</v>
      </c>
      <c r="T30" s="8">
        <f t="shared" si="1"/>
        <v>0.45123172501952497</v>
      </c>
      <c r="U30" s="21" t="s">
        <v>63</v>
      </c>
      <c r="V30" s="21" t="s">
        <v>71</v>
      </c>
      <c r="W30" s="17" t="s">
        <v>76</v>
      </c>
      <c r="X30" s="75">
        <v>40000000</v>
      </c>
      <c r="Y30" s="79" t="s">
        <v>139</v>
      </c>
      <c r="Z30" s="82" t="s">
        <v>191</v>
      </c>
      <c r="AA30" s="80" t="s">
        <v>189</v>
      </c>
      <c r="AB30" s="81" t="s">
        <v>190</v>
      </c>
      <c r="AC30" s="1">
        <v>6.9909999999999997</v>
      </c>
      <c r="AD30" s="1">
        <v>6.4530000000000003</v>
      </c>
      <c r="AE30" s="1">
        <v>3.52</v>
      </c>
      <c r="AF30" s="1">
        <v>4.3780000000000001</v>
      </c>
      <c r="AG30" s="1">
        <v>4.202</v>
      </c>
      <c r="AH30" s="1">
        <v>1.3440000000000001</v>
      </c>
      <c r="AI30" s="1" t="s">
        <v>56</v>
      </c>
      <c r="AJ30" s="1" t="s">
        <v>56</v>
      </c>
      <c r="AK30" s="1" t="s">
        <v>56</v>
      </c>
      <c r="AL30" s="1" t="s">
        <v>56</v>
      </c>
      <c r="AM30" s="1" t="s">
        <v>56</v>
      </c>
      <c r="AN30" s="1" t="s">
        <v>56</v>
      </c>
      <c r="AO30" s="1" t="s">
        <v>56</v>
      </c>
      <c r="AP30" s="1" t="s">
        <v>56</v>
      </c>
      <c r="AQ30" s="1" t="s">
        <v>56</v>
      </c>
      <c r="AR30" s="1">
        <v>13.444000000000001</v>
      </c>
      <c r="AS30" s="15">
        <v>44928</v>
      </c>
      <c r="AT30" s="15">
        <v>45291</v>
      </c>
      <c r="AU30" s="21" t="s">
        <v>66</v>
      </c>
      <c r="AV30" s="59"/>
    </row>
    <row r="31" spans="1:64" ht="106.5" customHeight="1" x14ac:dyDescent="0.2">
      <c r="A31" s="1">
        <v>1</v>
      </c>
      <c r="B31" s="21" t="s">
        <v>116</v>
      </c>
      <c r="C31" s="1">
        <v>43</v>
      </c>
      <c r="D31" s="21" t="s">
        <v>57</v>
      </c>
      <c r="E31" s="1">
        <v>4301</v>
      </c>
      <c r="F31" s="21" t="s">
        <v>58</v>
      </c>
      <c r="G31" s="1">
        <v>4301037</v>
      </c>
      <c r="H31" s="21" t="s">
        <v>69</v>
      </c>
      <c r="I31" s="1">
        <v>4301037</v>
      </c>
      <c r="J31" s="21" t="s">
        <v>69</v>
      </c>
      <c r="K31" s="1">
        <v>430103704</v>
      </c>
      <c r="L31" s="21" t="s">
        <v>75</v>
      </c>
      <c r="M31" s="1">
        <v>430103704</v>
      </c>
      <c r="N31" s="21" t="s">
        <v>75</v>
      </c>
      <c r="O31" s="1">
        <v>12</v>
      </c>
      <c r="P31" s="1"/>
      <c r="Q31" s="1"/>
      <c r="R31" s="7">
        <v>2020003630009</v>
      </c>
      <c r="S31" s="21" t="s">
        <v>62</v>
      </c>
      <c r="T31" s="8">
        <f t="shared" si="1"/>
        <v>0.45123172501952497</v>
      </c>
      <c r="U31" s="21" t="s">
        <v>63</v>
      </c>
      <c r="V31" s="21" t="s">
        <v>71</v>
      </c>
      <c r="W31" s="17" t="s">
        <v>76</v>
      </c>
      <c r="X31" s="75">
        <v>31735167</v>
      </c>
      <c r="Y31" s="79" t="s">
        <v>140</v>
      </c>
      <c r="Z31" s="21" t="s">
        <v>199</v>
      </c>
      <c r="AA31" s="80" t="s">
        <v>187</v>
      </c>
      <c r="AB31" s="81" t="s">
        <v>188</v>
      </c>
      <c r="AC31" s="1">
        <v>6.9909999999999997</v>
      </c>
      <c r="AD31" s="1">
        <v>6.4530000000000003</v>
      </c>
      <c r="AE31" s="1">
        <v>3.52</v>
      </c>
      <c r="AF31" s="1">
        <v>4.3780000000000001</v>
      </c>
      <c r="AG31" s="1">
        <v>4.202</v>
      </c>
      <c r="AH31" s="1">
        <v>1.3440000000000001</v>
      </c>
      <c r="AI31" s="1" t="s">
        <v>56</v>
      </c>
      <c r="AJ31" s="1" t="s">
        <v>56</v>
      </c>
      <c r="AK31" s="1" t="s">
        <v>56</v>
      </c>
      <c r="AL31" s="1" t="s">
        <v>56</v>
      </c>
      <c r="AM31" s="1" t="s">
        <v>56</v>
      </c>
      <c r="AN31" s="1" t="s">
        <v>56</v>
      </c>
      <c r="AO31" s="1" t="s">
        <v>56</v>
      </c>
      <c r="AP31" s="1" t="s">
        <v>56</v>
      </c>
      <c r="AQ31" s="1" t="s">
        <v>56</v>
      </c>
      <c r="AR31" s="1">
        <v>13.444000000000001</v>
      </c>
      <c r="AS31" s="15">
        <v>44928</v>
      </c>
      <c r="AT31" s="15">
        <v>45291</v>
      </c>
      <c r="AU31" s="21" t="s">
        <v>66</v>
      </c>
      <c r="AV31" s="59"/>
    </row>
    <row r="32" spans="1:64" ht="106.5" customHeight="1" x14ac:dyDescent="0.2">
      <c r="A32" s="1">
        <v>1</v>
      </c>
      <c r="B32" s="21" t="s">
        <v>116</v>
      </c>
      <c r="C32" s="1">
        <v>43</v>
      </c>
      <c r="D32" s="21" t="s">
        <v>57</v>
      </c>
      <c r="E32" s="1">
        <v>4301</v>
      </c>
      <c r="F32" s="21" t="s">
        <v>58</v>
      </c>
      <c r="G32" s="1">
        <v>4301037</v>
      </c>
      <c r="H32" s="21" t="s">
        <v>69</v>
      </c>
      <c r="I32" s="1">
        <v>4301037</v>
      </c>
      <c r="J32" s="21" t="s">
        <v>69</v>
      </c>
      <c r="K32" s="1">
        <v>430103704</v>
      </c>
      <c r="L32" s="21" t="s">
        <v>75</v>
      </c>
      <c r="M32" s="1">
        <v>430103704</v>
      </c>
      <c r="N32" s="21" t="s">
        <v>75</v>
      </c>
      <c r="O32" s="1">
        <v>12</v>
      </c>
      <c r="P32" s="1"/>
      <c r="Q32" s="1"/>
      <c r="R32" s="7">
        <v>2020003630009</v>
      </c>
      <c r="S32" s="21" t="s">
        <v>62</v>
      </c>
      <c r="T32" s="8">
        <f t="shared" si="1"/>
        <v>0.45123172501952497</v>
      </c>
      <c r="U32" s="21" t="s">
        <v>63</v>
      </c>
      <c r="V32" s="21" t="s">
        <v>71</v>
      </c>
      <c r="W32" s="17" t="s">
        <v>76</v>
      </c>
      <c r="X32" s="75">
        <v>50000000</v>
      </c>
      <c r="Y32" s="79" t="s">
        <v>141</v>
      </c>
      <c r="Z32" s="21" t="s">
        <v>195</v>
      </c>
      <c r="AA32" s="80" t="s">
        <v>179</v>
      </c>
      <c r="AB32" s="81" t="s">
        <v>180</v>
      </c>
      <c r="AC32" s="1">
        <v>6.9909999999999997</v>
      </c>
      <c r="AD32" s="1">
        <v>6.4530000000000003</v>
      </c>
      <c r="AE32" s="1">
        <v>3.52</v>
      </c>
      <c r="AF32" s="1">
        <v>4.3780000000000001</v>
      </c>
      <c r="AG32" s="1">
        <v>4.202</v>
      </c>
      <c r="AH32" s="1">
        <v>1.3440000000000001</v>
      </c>
      <c r="AI32" s="1" t="s">
        <v>56</v>
      </c>
      <c r="AJ32" s="1" t="s">
        <v>56</v>
      </c>
      <c r="AK32" s="1" t="s">
        <v>56</v>
      </c>
      <c r="AL32" s="1" t="s">
        <v>56</v>
      </c>
      <c r="AM32" s="1" t="s">
        <v>56</v>
      </c>
      <c r="AN32" s="1" t="s">
        <v>56</v>
      </c>
      <c r="AO32" s="1" t="s">
        <v>56</v>
      </c>
      <c r="AP32" s="1" t="s">
        <v>56</v>
      </c>
      <c r="AQ32" s="1" t="s">
        <v>56</v>
      </c>
      <c r="AR32" s="1">
        <v>13.444000000000001</v>
      </c>
      <c r="AS32" s="15">
        <v>44928</v>
      </c>
      <c r="AT32" s="15">
        <v>45291</v>
      </c>
      <c r="AU32" s="21" t="s">
        <v>66</v>
      </c>
      <c r="AV32" s="59"/>
    </row>
    <row r="33" spans="1:48" ht="75.75" customHeight="1" x14ac:dyDescent="0.2">
      <c r="A33" s="1">
        <v>1</v>
      </c>
      <c r="B33" s="21" t="s">
        <v>116</v>
      </c>
      <c r="C33" s="1">
        <v>43</v>
      </c>
      <c r="D33" s="21" t="s">
        <v>57</v>
      </c>
      <c r="E33" s="1">
        <v>4301</v>
      </c>
      <c r="F33" s="21" t="s">
        <v>58</v>
      </c>
      <c r="G33" s="1">
        <v>4301037</v>
      </c>
      <c r="H33" s="22" t="s">
        <v>69</v>
      </c>
      <c r="I33" s="1">
        <v>4301037</v>
      </c>
      <c r="J33" s="21" t="s">
        <v>69</v>
      </c>
      <c r="K33" s="1">
        <v>430103704</v>
      </c>
      <c r="L33" s="22" t="s">
        <v>75</v>
      </c>
      <c r="M33" s="1">
        <v>430103704</v>
      </c>
      <c r="N33" s="21" t="s">
        <v>75</v>
      </c>
      <c r="O33" s="1">
        <v>12</v>
      </c>
      <c r="P33" s="1"/>
      <c r="Q33" s="1"/>
      <c r="R33" s="7">
        <v>2020003630009</v>
      </c>
      <c r="S33" s="21" t="s">
        <v>62</v>
      </c>
      <c r="T33" s="8">
        <f t="shared" si="1"/>
        <v>0.45123172501952497</v>
      </c>
      <c r="U33" s="21" t="s">
        <v>63</v>
      </c>
      <c r="V33" s="21" t="s">
        <v>71</v>
      </c>
      <c r="W33" s="20" t="s">
        <v>77</v>
      </c>
      <c r="X33" s="75">
        <v>5000000</v>
      </c>
      <c r="Y33" s="79" t="s">
        <v>142</v>
      </c>
      <c r="Z33" s="21" t="s">
        <v>200</v>
      </c>
      <c r="AA33" s="80" t="s">
        <v>185</v>
      </c>
      <c r="AB33" s="81" t="s">
        <v>186</v>
      </c>
      <c r="AC33" s="1">
        <v>6.9909999999999997</v>
      </c>
      <c r="AD33" s="1">
        <v>6.4530000000000003</v>
      </c>
      <c r="AE33" s="1">
        <v>3.52</v>
      </c>
      <c r="AF33" s="1">
        <v>4.3780000000000001</v>
      </c>
      <c r="AG33" s="1">
        <v>4.202</v>
      </c>
      <c r="AH33" s="1">
        <v>1.3440000000000001</v>
      </c>
      <c r="AI33" s="1" t="s">
        <v>56</v>
      </c>
      <c r="AJ33" s="1" t="s">
        <v>56</v>
      </c>
      <c r="AK33" s="1" t="s">
        <v>56</v>
      </c>
      <c r="AL33" s="1" t="s">
        <v>56</v>
      </c>
      <c r="AM33" s="1" t="s">
        <v>56</v>
      </c>
      <c r="AN33" s="1" t="s">
        <v>56</v>
      </c>
      <c r="AO33" s="1" t="s">
        <v>56</v>
      </c>
      <c r="AP33" s="1" t="s">
        <v>56</v>
      </c>
      <c r="AQ33" s="1" t="s">
        <v>56</v>
      </c>
      <c r="AR33" s="1">
        <v>13.444000000000001</v>
      </c>
      <c r="AS33" s="15">
        <v>44928</v>
      </c>
      <c r="AT33" s="15">
        <v>45291</v>
      </c>
      <c r="AU33" s="21" t="s">
        <v>66</v>
      </c>
      <c r="AV33" s="59"/>
    </row>
    <row r="34" spans="1:48" ht="75.75" customHeight="1" x14ac:dyDescent="0.2">
      <c r="A34" s="1">
        <v>1</v>
      </c>
      <c r="B34" s="21" t="s">
        <v>116</v>
      </c>
      <c r="C34" s="1">
        <v>43</v>
      </c>
      <c r="D34" s="21" t="s">
        <v>57</v>
      </c>
      <c r="E34" s="1">
        <v>4301</v>
      </c>
      <c r="F34" s="21" t="s">
        <v>58</v>
      </c>
      <c r="G34" s="1">
        <v>4301037</v>
      </c>
      <c r="H34" s="22" t="s">
        <v>69</v>
      </c>
      <c r="I34" s="1">
        <v>4301037</v>
      </c>
      <c r="J34" s="21" t="s">
        <v>69</v>
      </c>
      <c r="K34" s="1">
        <v>430103704</v>
      </c>
      <c r="L34" s="22" t="s">
        <v>75</v>
      </c>
      <c r="M34" s="1">
        <v>430103704</v>
      </c>
      <c r="N34" s="21" t="s">
        <v>75</v>
      </c>
      <c r="O34" s="1">
        <v>12</v>
      </c>
      <c r="P34" s="1"/>
      <c r="Q34" s="1"/>
      <c r="R34" s="7">
        <v>2020003630009</v>
      </c>
      <c r="S34" s="21" t="s">
        <v>62</v>
      </c>
      <c r="T34" s="8">
        <f t="shared" si="1"/>
        <v>0.45123172501952497</v>
      </c>
      <c r="U34" s="21" t="s">
        <v>63</v>
      </c>
      <c r="V34" s="21" t="s">
        <v>71</v>
      </c>
      <c r="W34" s="20" t="s">
        <v>77</v>
      </c>
      <c r="X34" s="75">
        <v>10000000</v>
      </c>
      <c r="Y34" s="79" t="s">
        <v>143</v>
      </c>
      <c r="Z34" s="21" t="s">
        <v>196</v>
      </c>
      <c r="AA34" s="80" t="s">
        <v>185</v>
      </c>
      <c r="AB34" s="81" t="s">
        <v>186</v>
      </c>
      <c r="AC34" s="1">
        <v>6.9909999999999997</v>
      </c>
      <c r="AD34" s="1">
        <v>6.4530000000000003</v>
      </c>
      <c r="AE34" s="1">
        <v>3.52</v>
      </c>
      <c r="AF34" s="1">
        <v>4.3780000000000001</v>
      </c>
      <c r="AG34" s="1">
        <v>4.202</v>
      </c>
      <c r="AH34" s="1">
        <v>1.3440000000000001</v>
      </c>
      <c r="AI34" s="1" t="s">
        <v>56</v>
      </c>
      <c r="AJ34" s="1" t="s">
        <v>56</v>
      </c>
      <c r="AK34" s="1" t="s">
        <v>56</v>
      </c>
      <c r="AL34" s="1" t="s">
        <v>56</v>
      </c>
      <c r="AM34" s="1" t="s">
        <v>56</v>
      </c>
      <c r="AN34" s="1" t="s">
        <v>56</v>
      </c>
      <c r="AO34" s="1" t="s">
        <v>56</v>
      </c>
      <c r="AP34" s="1" t="s">
        <v>56</v>
      </c>
      <c r="AQ34" s="1" t="s">
        <v>56</v>
      </c>
      <c r="AR34" s="1">
        <v>13.444000000000001</v>
      </c>
      <c r="AS34" s="15">
        <v>44928</v>
      </c>
      <c r="AT34" s="15">
        <v>45291</v>
      </c>
      <c r="AU34" s="21" t="s">
        <v>66</v>
      </c>
      <c r="AV34" s="59"/>
    </row>
    <row r="35" spans="1:48" ht="75.75" customHeight="1" x14ac:dyDescent="0.2">
      <c r="A35" s="1">
        <v>1</v>
      </c>
      <c r="B35" s="21" t="s">
        <v>116</v>
      </c>
      <c r="C35" s="1">
        <v>43</v>
      </c>
      <c r="D35" s="21" t="s">
        <v>57</v>
      </c>
      <c r="E35" s="1">
        <v>4301</v>
      </c>
      <c r="F35" s="21" t="s">
        <v>58</v>
      </c>
      <c r="G35" s="1">
        <v>4301037</v>
      </c>
      <c r="H35" s="22" t="s">
        <v>69</v>
      </c>
      <c r="I35" s="1">
        <v>4301037</v>
      </c>
      <c r="J35" s="21" t="s">
        <v>69</v>
      </c>
      <c r="K35" s="1">
        <v>430103704</v>
      </c>
      <c r="L35" s="22" t="s">
        <v>75</v>
      </c>
      <c r="M35" s="1">
        <v>430103704</v>
      </c>
      <c r="N35" s="21" t="s">
        <v>75</v>
      </c>
      <c r="O35" s="1">
        <v>12</v>
      </c>
      <c r="P35" s="1"/>
      <c r="Q35" s="1"/>
      <c r="R35" s="7">
        <v>2020003630009</v>
      </c>
      <c r="S35" s="21" t="s">
        <v>62</v>
      </c>
      <c r="T35" s="8">
        <f t="shared" si="1"/>
        <v>0.45123172501952497</v>
      </c>
      <c r="U35" s="21" t="s">
        <v>63</v>
      </c>
      <c r="V35" s="21" t="s">
        <v>71</v>
      </c>
      <c r="W35" s="20" t="s">
        <v>77</v>
      </c>
      <c r="X35" s="75">
        <v>7000000</v>
      </c>
      <c r="Y35" s="79" t="s">
        <v>144</v>
      </c>
      <c r="Z35" s="21" t="s">
        <v>55</v>
      </c>
      <c r="AA35" s="80" t="s">
        <v>185</v>
      </c>
      <c r="AB35" s="81" t="s">
        <v>186</v>
      </c>
      <c r="AC35" s="1">
        <v>6.9909999999999997</v>
      </c>
      <c r="AD35" s="1">
        <v>6.4530000000000003</v>
      </c>
      <c r="AE35" s="1">
        <v>3.52</v>
      </c>
      <c r="AF35" s="1">
        <v>4.3780000000000001</v>
      </c>
      <c r="AG35" s="1">
        <v>4.202</v>
      </c>
      <c r="AH35" s="1">
        <v>1.3440000000000001</v>
      </c>
      <c r="AI35" s="1" t="s">
        <v>56</v>
      </c>
      <c r="AJ35" s="1" t="s">
        <v>56</v>
      </c>
      <c r="AK35" s="1" t="s">
        <v>56</v>
      </c>
      <c r="AL35" s="1" t="s">
        <v>56</v>
      </c>
      <c r="AM35" s="1" t="s">
        <v>56</v>
      </c>
      <c r="AN35" s="1" t="s">
        <v>56</v>
      </c>
      <c r="AO35" s="1" t="s">
        <v>56</v>
      </c>
      <c r="AP35" s="1" t="s">
        <v>56</v>
      </c>
      <c r="AQ35" s="1" t="s">
        <v>56</v>
      </c>
      <c r="AR35" s="1">
        <v>13.444000000000001</v>
      </c>
      <c r="AS35" s="15">
        <v>44928</v>
      </c>
      <c r="AT35" s="15">
        <v>45291</v>
      </c>
      <c r="AU35" s="21" t="s">
        <v>66</v>
      </c>
      <c r="AV35" s="59"/>
    </row>
    <row r="36" spans="1:48" ht="75.75" customHeight="1" x14ac:dyDescent="0.2">
      <c r="A36" s="1">
        <v>1</v>
      </c>
      <c r="B36" s="21" t="s">
        <v>116</v>
      </c>
      <c r="C36" s="1">
        <v>43</v>
      </c>
      <c r="D36" s="21" t="s">
        <v>57</v>
      </c>
      <c r="E36" s="1">
        <v>4301</v>
      </c>
      <c r="F36" s="21" t="s">
        <v>58</v>
      </c>
      <c r="G36" s="1">
        <v>4301037</v>
      </c>
      <c r="H36" s="22" t="s">
        <v>69</v>
      </c>
      <c r="I36" s="1">
        <v>4301037</v>
      </c>
      <c r="J36" s="21" t="s">
        <v>69</v>
      </c>
      <c r="K36" s="1">
        <v>430103704</v>
      </c>
      <c r="L36" s="22" t="s">
        <v>75</v>
      </c>
      <c r="M36" s="1">
        <v>430103704</v>
      </c>
      <c r="N36" s="21" t="s">
        <v>75</v>
      </c>
      <c r="O36" s="1">
        <v>12</v>
      </c>
      <c r="P36" s="1"/>
      <c r="Q36" s="1"/>
      <c r="R36" s="7">
        <v>2020003630009</v>
      </c>
      <c r="S36" s="21" t="s">
        <v>62</v>
      </c>
      <c r="T36" s="8">
        <f t="shared" si="1"/>
        <v>0.45123172501952497</v>
      </c>
      <c r="U36" s="21" t="s">
        <v>63</v>
      </c>
      <c r="V36" s="21" t="s">
        <v>71</v>
      </c>
      <c r="W36" s="20" t="s">
        <v>77</v>
      </c>
      <c r="X36" s="75">
        <v>6000000</v>
      </c>
      <c r="Y36" s="79" t="s">
        <v>145</v>
      </c>
      <c r="Z36" s="21" t="s">
        <v>201</v>
      </c>
      <c r="AA36" s="80" t="s">
        <v>185</v>
      </c>
      <c r="AB36" s="81" t="s">
        <v>186</v>
      </c>
      <c r="AC36" s="1">
        <v>6.9909999999999997</v>
      </c>
      <c r="AD36" s="1">
        <v>6.4530000000000003</v>
      </c>
      <c r="AE36" s="1">
        <v>3.52</v>
      </c>
      <c r="AF36" s="1">
        <v>4.3780000000000001</v>
      </c>
      <c r="AG36" s="1">
        <v>4.202</v>
      </c>
      <c r="AH36" s="1">
        <v>1.3440000000000001</v>
      </c>
      <c r="AI36" s="1" t="s">
        <v>56</v>
      </c>
      <c r="AJ36" s="1" t="s">
        <v>56</v>
      </c>
      <c r="AK36" s="1" t="s">
        <v>56</v>
      </c>
      <c r="AL36" s="1" t="s">
        <v>56</v>
      </c>
      <c r="AM36" s="1" t="s">
        <v>56</v>
      </c>
      <c r="AN36" s="1" t="s">
        <v>56</v>
      </c>
      <c r="AO36" s="1" t="s">
        <v>56</v>
      </c>
      <c r="AP36" s="1" t="s">
        <v>56</v>
      </c>
      <c r="AQ36" s="1" t="s">
        <v>56</v>
      </c>
      <c r="AR36" s="1">
        <v>13.444000000000001</v>
      </c>
      <c r="AS36" s="15">
        <v>44928</v>
      </c>
      <c r="AT36" s="15">
        <v>45291</v>
      </c>
      <c r="AU36" s="21" t="s">
        <v>66</v>
      </c>
      <c r="AV36" s="59"/>
    </row>
    <row r="37" spans="1:48" ht="75.75" customHeight="1" x14ac:dyDescent="0.2">
      <c r="A37" s="1">
        <v>1</v>
      </c>
      <c r="B37" s="21" t="s">
        <v>116</v>
      </c>
      <c r="C37" s="1">
        <v>43</v>
      </c>
      <c r="D37" s="21" t="s">
        <v>57</v>
      </c>
      <c r="E37" s="1">
        <v>4301</v>
      </c>
      <c r="F37" s="21" t="s">
        <v>58</v>
      </c>
      <c r="G37" s="1">
        <v>4301037</v>
      </c>
      <c r="H37" s="22" t="s">
        <v>69</v>
      </c>
      <c r="I37" s="1">
        <v>4301037</v>
      </c>
      <c r="J37" s="21" t="s">
        <v>69</v>
      </c>
      <c r="K37" s="1">
        <v>430103704</v>
      </c>
      <c r="L37" s="22" t="s">
        <v>75</v>
      </c>
      <c r="M37" s="1">
        <v>430103704</v>
      </c>
      <c r="N37" s="21" t="s">
        <v>75</v>
      </c>
      <c r="O37" s="1">
        <v>12</v>
      </c>
      <c r="P37" s="1"/>
      <c r="Q37" s="1"/>
      <c r="R37" s="7">
        <v>2020003630009</v>
      </c>
      <c r="S37" s="21" t="s">
        <v>62</v>
      </c>
      <c r="T37" s="8">
        <f t="shared" si="1"/>
        <v>0.45123172501952497</v>
      </c>
      <c r="U37" s="21" t="s">
        <v>63</v>
      </c>
      <c r="V37" s="21" t="s">
        <v>71</v>
      </c>
      <c r="W37" s="20" t="s">
        <v>77</v>
      </c>
      <c r="X37" s="75">
        <v>7000000</v>
      </c>
      <c r="Y37" s="79" t="s">
        <v>146</v>
      </c>
      <c r="Z37" s="21" t="s">
        <v>193</v>
      </c>
      <c r="AA37" s="80" t="s">
        <v>185</v>
      </c>
      <c r="AB37" s="81" t="s">
        <v>186</v>
      </c>
      <c r="AC37" s="1">
        <v>6.9909999999999997</v>
      </c>
      <c r="AD37" s="1">
        <v>6.4530000000000003</v>
      </c>
      <c r="AE37" s="1">
        <v>3.52</v>
      </c>
      <c r="AF37" s="1">
        <v>4.3780000000000001</v>
      </c>
      <c r="AG37" s="1">
        <v>4.202</v>
      </c>
      <c r="AH37" s="1">
        <v>1.3440000000000001</v>
      </c>
      <c r="AI37" s="1" t="s">
        <v>56</v>
      </c>
      <c r="AJ37" s="1" t="s">
        <v>56</v>
      </c>
      <c r="AK37" s="1" t="s">
        <v>56</v>
      </c>
      <c r="AL37" s="1" t="s">
        <v>56</v>
      </c>
      <c r="AM37" s="1" t="s">
        <v>56</v>
      </c>
      <c r="AN37" s="1" t="s">
        <v>56</v>
      </c>
      <c r="AO37" s="1" t="s">
        <v>56</v>
      </c>
      <c r="AP37" s="1" t="s">
        <v>56</v>
      </c>
      <c r="AQ37" s="1" t="s">
        <v>56</v>
      </c>
      <c r="AR37" s="1">
        <v>13.444000000000001</v>
      </c>
      <c r="AS37" s="15">
        <v>44928</v>
      </c>
      <c r="AT37" s="15">
        <v>45291</v>
      </c>
      <c r="AU37" s="21" t="s">
        <v>66</v>
      </c>
      <c r="AV37" s="59"/>
    </row>
    <row r="38" spans="1:48" ht="75.75" customHeight="1" x14ac:dyDescent="0.2">
      <c r="A38" s="1">
        <v>1</v>
      </c>
      <c r="B38" s="21" t="s">
        <v>116</v>
      </c>
      <c r="C38" s="1">
        <v>43</v>
      </c>
      <c r="D38" s="21" t="s">
        <v>57</v>
      </c>
      <c r="E38" s="1">
        <v>4301</v>
      </c>
      <c r="F38" s="21" t="s">
        <v>58</v>
      </c>
      <c r="G38" s="1">
        <v>4301037</v>
      </c>
      <c r="H38" s="22" t="s">
        <v>69</v>
      </c>
      <c r="I38" s="1">
        <v>4301037</v>
      </c>
      <c r="J38" s="21" t="s">
        <v>69</v>
      </c>
      <c r="K38" s="1">
        <v>430103704</v>
      </c>
      <c r="L38" s="22" t="s">
        <v>75</v>
      </c>
      <c r="M38" s="1">
        <v>430103704</v>
      </c>
      <c r="N38" s="21" t="s">
        <v>75</v>
      </c>
      <c r="O38" s="1">
        <v>12</v>
      </c>
      <c r="P38" s="1"/>
      <c r="Q38" s="1"/>
      <c r="R38" s="7">
        <v>2020003630009</v>
      </c>
      <c r="S38" s="21" t="s">
        <v>62</v>
      </c>
      <c r="T38" s="8">
        <f t="shared" si="1"/>
        <v>0.45123172501952497</v>
      </c>
      <c r="U38" s="21" t="s">
        <v>63</v>
      </c>
      <c r="V38" s="21" t="s">
        <v>71</v>
      </c>
      <c r="W38" s="20" t="s">
        <v>77</v>
      </c>
      <c r="X38" s="75">
        <v>5000000</v>
      </c>
      <c r="Y38" s="79" t="s">
        <v>147</v>
      </c>
      <c r="Z38" s="21" t="s">
        <v>203</v>
      </c>
      <c r="AA38" s="80" t="s">
        <v>185</v>
      </c>
      <c r="AB38" s="81" t="s">
        <v>186</v>
      </c>
      <c r="AC38" s="1">
        <v>6.9909999999999997</v>
      </c>
      <c r="AD38" s="1">
        <v>6.4530000000000003</v>
      </c>
      <c r="AE38" s="1">
        <v>3.52</v>
      </c>
      <c r="AF38" s="1">
        <v>4.3780000000000001</v>
      </c>
      <c r="AG38" s="1">
        <v>4.202</v>
      </c>
      <c r="AH38" s="1">
        <v>1.3440000000000001</v>
      </c>
      <c r="AI38" s="1" t="s">
        <v>56</v>
      </c>
      <c r="AJ38" s="1" t="s">
        <v>56</v>
      </c>
      <c r="AK38" s="1" t="s">
        <v>56</v>
      </c>
      <c r="AL38" s="1" t="s">
        <v>56</v>
      </c>
      <c r="AM38" s="1" t="s">
        <v>56</v>
      </c>
      <c r="AN38" s="1" t="s">
        <v>56</v>
      </c>
      <c r="AO38" s="1" t="s">
        <v>56</v>
      </c>
      <c r="AP38" s="1" t="s">
        <v>56</v>
      </c>
      <c r="AQ38" s="1" t="s">
        <v>56</v>
      </c>
      <c r="AR38" s="1">
        <v>13.444000000000001</v>
      </c>
      <c r="AS38" s="15">
        <v>44928</v>
      </c>
      <c r="AT38" s="15">
        <v>45291</v>
      </c>
      <c r="AU38" s="21" t="s">
        <v>66</v>
      </c>
      <c r="AV38" s="59"/>
    </row>
    <row r="39" spans="1:48" ht="75.75" customHeight="1" x14ac:dyDescent="0.2">
      <c r="A39" s="1">
        <v>1</v>
      </c>
      <c r="B39" s="21" t="s">
        <v>116</v>
      </c>
      <c r="C39" s="1">
        <v>43</v>
      </c>
      <c r="D39" s="21" t="s">
        <v>57</v>
      </c>
      <c r="E39" s="1">
        <v>4301</v>
      </c>
      <c r="F39" s="21" t="s">
        <v>58</v>
      </c>
      <c r="G39" s="1">
        <v>4301037</v>
      </c>
      <c r="H39" s="22" t="s">
        <v>69</v>
      </c>
      <c r="I39" s="1">
        <v>4301037</v>
      </c>
      <c r="J39" s="21" t="s">
        <v>69</v>
      </c>
      <c r="K39" s="1">
        <v>430103704</v>
      </c>
      <c r="L39" s="22" t="s">
        <v>75</v>
      </c>
      <c r="M39" s="1">
        <v>430103704</v>
      </c>
      <c r="N39" s="21" t="s">
        <v>75</v>
      </c>
      <c r="O39" s="1">
        <v>12</v>
      </c>
      <c r="P39" s="1"/>
      <c r="Q39" s="1"/>
      <c r="R39" s="7">
        <v>2020003630009</v>
      </c>
      <c r="S39" s="21" t="s">
        <v>62</v>
      </c>
      <c r="T39" s="8">
        <f t="shared" si="1"/>
        <v>0.45123172501952497</v>
      </c>
      <c r="U39" s="21" t="s">
        <v>63</v>
      </c>
      <c r="V39" s="21" t="s">
        <v>71</v>
      </c>
      <c r="W39" s="20" t="s">
        <v>78</v>
      </c>
      <c r="X39" s="75">
        <v>50000000</v>
      </c>
      <c r="Y39" s="79" t="s">
        <v>148</v>
      </c>
      <c r="Z39" s="21" t="s">
        <v>194</v>
      </c>
      <c r="AA39" s="80" t="s">
        <v>181</v>
      </c>
      <c r="AB39" s="81" t="s">
        <v>182</v>
      </c>
      <c r="AC39" s="1">
        <v>6.9909999999999997</v>
      </c>
      <c r="AD39" s="1">
        <v>6.4530000000000003</v>
      </c>
      <c r="AE39" s="1">
        <v>3.52</v>
      </c>
      <c r="AF39" s="1">
        <v>4.3780000000000001</v>
      </c>
      <c r="AG39" s="1">
        <v>4.202</v>
      </c>
      <c r="AH39" s="1">
        <v>1.3440000000000001</v>
      </c>
      <c r="AI39" s="1" t="s">
        <v>56</v>
      </c>
      <c r="AJ39" s="1" t="s">
        <v>56</v>
      </c>
      <c r="AK39" s="1" t="s">
        <v>56</v>
      </c>
      <c r="AL39" s="1" t="s">
        <v>56</v>
      </c>
      <c r="AM39" s="1" t="s">
        <v>56</v>
      </c>
      <c r="AN39" s="1" t="s">
        <v>56</v>
      </c>
      <c r="AO39" s="1" t="s">
        <v>56</v>
      </c>
      <c r="AP39" s="1" t="s">
        <v>56</v>
      </c>
      <c r="AQ39" s="1" t="s">
        <v>56</v>
      </c>
      <c r="AR39" s="1">
        <v>13.444000000000001</v>
      </c>
      <c r="AS39" s="15">
        <v>44928</v>
      </c>
      <c r="AT39" s="15">
        <v>45291</v>
      </c>
      <c r="AU39" s="21" t="s">
        <v>66</v>
      </c>
      <c r="AV39" s="59"/>
    </row>
    <row r="40" spans="1:48" ht="75.75" customHeight="1" x14ac:dyDescent="0.2">
      <c r="A40" s="1">
        <v>1</v>
      </c>
      <c r="B40" s="21" t="s">
        <v>116</v>
      </c>
      <c r="C40" s="1">
        <v>43</v>
      </c>
      <c r="D40" s="21" t="s">
        <v>57</v>
      </c>
      <c r="E40" s="1">
        <v>4301</v>
      </c>
      <c r="F40" s="21" t="s">
        <v>58</v>
      </c>
      <c r="G40" s="1">
        <v>4301037</v>
      </c>
      <c r="H40" s="22" t="s">
        <v>69</v>
      </c>
      <c r="I40" s="1">
        <v>4301037</v>
      </c>
      <c r="J40" s="21" t="s">
        <v>69</v>
      </c>
      <c r="K40" s="1">
        <v>430103704</v>
      </c>
      <c r="L40" s="22" t="s">
        <v>75</v>
      </c>
      <c r="M40" s="1">
        <v>430103704</v>
      </c>
      <c r="N40" s="21" t="s">
        <v>75</v>
      </c>
      <c r="O40" s="1">
        <v>12</v>
      </c>
      <c r="P40" s="1"/>
      <c r="Q40" s="1"/>
      <c r="R40" s="7">
        <v>2020003630009</v>
      </c>
      <c r="S40" s="21" t="s">
        <v>62</v>
      </c>
      <c r="T40" s="8">
        <f t="shared" si="1"/>
        <v>0.45123172501952497</v>
      </c>
      <c r="U40" s="21" t="s">
        <v>63</v>
      </c>
      <c r="V40" s="21" t="s">
        <v>71</v>
      </c>
      <c r="W40" s="20" t="s">
        <v>78</v>
      </c>
      <c r="X40" s="75">
        <v>20000000</v>
      </c>
      <c r="Y40" s="79" t="s">
        <v>149</v>
      </c>
      <c r="Z40" s="21" t="s">
        <v>194</v>
      </c>
      <c r="AA40" s="80" t="s">
        <v>183</v>
      </c>
      <c r="AB40" s="81" t="s">
        <v>184</v>
      </c>
      <c r="AC40" s="1">
        <v>6.9909999999999997</v>
      </c>
      <c r="AD40" s="1">
        <v>6.4530000000000003</v>
      </c>
      <c r="AE40" s="1">
        <v>3.52</v>
      </c>
      <c r="AF40" s="1">
        <v>4.3780000000000001</v>
      </c>
      <c r="AG40" s="1">
        <v>4.202</v>
      </c>
      <c r="AH40" s="1">
        <v>1.3440000000000001</v>
      </c>
      <c r="AI40" s="1" t="s">
        <v>56</v>
      </c>
      <c r="AJ40" s="1" t="s">
        <v>56</v>
      </c>
      <c r="AK40" s="1" t="s">
        <v>56</v>
      </c>
      <c r="AL40" s="1" t="s">
        <v>56</v>
      </c>
      <c r="AM40" s="1" t="s">
        <v>56</v>
      </c>
      <c r="AN40" s="1" t="s">
        <v>56</v>
      </c>
      <c r="AO40" s="1" t="s">
        <v>56</v>
      </c>
      <c r="AP40" s="1" t="s">
        <v>56</v>
      </c>
      <c r="AQ40" s="1" t="s">
        <v>56</v>
      </c>
      <c r="AR40" s="1">
        <v>13.444000000000001</v>
      </c>
      <c r="AS40" s="15">
        <v>44928</v>
      </c>
      <c r="AT40" s="15">
        <v>45291</v>
      </c>
      <c r="AU40" s="21" t="s">
        <v>66</v>
      </c>
      <c r="AV40" s="59"/>
    </row>
    <row r="41" spans="1:48" ht="75.75" customHeight="1" x14ac:dyDescent="0.2">
      <c r="A41" s="1">
        <v>1</v>
      </c>
      <c r="B41" s="21" t="s">
        <v>116</v>
      </c>
      <c r="C41" s="1">
        <v>43</v>
      </c>
      <c r="D41" s="21" t="s">
        <v>57</v>
      </c>
      <c r="E41" s="1">
        <v>4301</v>
      </c>
      <c r="F41" s="21" t="s">
        <v>58</v>
      </c>
      <c r="G41" s="1">
        <v>4301037</v>
      </c>
      <c r="H41" s="22" t="s">
        <v>69</v>
      </c>
      <c r="I41" s="1">
        <v>4301037</v>
      </c>
      <c r="J41" s="21" t="s">
        <v>69</v>
      </c>
      <c r="K41" s="1">
        <v>430103704</v>
      </c>
      <c r="L41" s="22" t="s">
        <v>75</v>
      </c>
      <c r="M41" s="1">
        <v>430103704</v>
      </c>
      <c r="N41" s="21" t="s">
        <v>75</v>
      </c>
      <c r="O41" s="1">
        <v>12</v>
      </c>
      <c r="P41" s="1"/>
      <c r="Q41" s="1"/>
      <c r="R41" s="7">
        <v>2020003630009</v>
      </c>
      <c r="S41" s="21" t="s">
        <v>62</v>
      </c>
      <c r="T41" s="8">
        <f t="shared" si="1"/>
        <v>0.45123172501952497</v>
      </c>
      <c r="U41" s="21" t="s">
        <v>63</v>
      </c>
      <c r="V41" s="21" t="s">
        <v>71</v>
      </c>
      <c r="W41" s="20" t="s">
        <v>78</v>
      </c>
      <c r="X41" s="75">
        <v>30000000</v>
      </c>
      <c r="Y41" s="79" t="s">
        <v>150</v>
      </c>
      <c r="Z41" s="21" t="s">
        <v>194</v>
      </c>
      <c r="AA41" s="80" t="s">
        <v>179</v>
      </c>
      <c r="AB41" s="81" t="s">
        <v>180</v>
      </c>
      <c r="AC41" s="1">
        <v>6.9909999999999997</v>
      </c>
      <c r="AD41" s="1">
        <v>6.4530000000000003</v>
      </c>
      <c r="AE41" s="1">
        <v>3.52</v>
      </c>
      <c r="AF41" s="1">
        <v>4.3780000000000001</v>
      </c>
      <c r="AG41" s="1">
        <v>4.202</v>
      </c>
      <c r="AH41" s="1">
        <v>1.3440000000000001</v>
      </c>
      <c r="AI41" s="1" t="s">
        <v>56</v>
      </c>
      <c r="AJ41" s="1" t="s">
        <v>56</v>
      </c>
      <c r="AK41" s="1" t="s">
        <v>56</v>
      </c>
      <c r="AL41" s="1" t="s">
        <v>56</v>
      </c>
      <c r="AM41" s="1" t="s">
        <v>56</v>
      </c>
      <c r="AN41" s="1" t="s">
        <v>56</v>
      </c>
      <c r="AO41" s="1" t="s">
        <v>56</v>
      </c>
      <c r="AP41" s="1" t="s">
        <v>56</v>
      </c>
      <c r="AQ41" s="1" t="s">
        <v>56</v>
      </c>
      <c r="AR41" s="1">
        <v>13.444000000000001</v>
      </c>
      <c r="AS41" s="15">
        <v>44928</v>
      </c>
      <c r="AT41" s="15">
        <v>45291</v>
      </c>
      <c r="AU41" s="21" t="s">
        <v>66</v>
      </c>
      <c r="AV41" s="59"/>
    </row>
    <row r="42" spans="1:48" ht="75.75" customHeight="1" x14ac:dyDescent="0.2">
      <c r="A42" s="1">
        <v>1</v>
      </c>
      <c r="B42" s="21" t="s">
        <v>116</v>
      </c>
      <c r="C42" s="1">
        <v>43</v>
      </c>
      <c r="D42" s="21" t="s">
        <v>57</v>
      </c>
      <c r="E42" s="1">
        <v>4301</v>
      </c>
      <c r="F42" s="21" t="s">
        <v>58</v>
      </c>
      <c r="G42" s="1">
        <v>4301037</v>
      </c>
      <c r="H42" s="22" t="s">
        <v>69</v>
      </c>
      <c r="I42" s="1">
        <v>4301037</v>
      </c>
      <c r="J42" s="21" t="s">
        <v>69</v>
      </c>
      <c r="K42" s="1">
        <v>430103704</v>
      </c>
      <c r="L42" s="22" t="s">
        <v>75</v>
      </c>
      <c r="M42" s="1">
        <v>430103704</v>
      </c>
      <c r="N42" s="21" t="s">
        <v>75</v>
      </c>
      <c r="O42" s="1">
        <v>12</v>
      </c>
      <c r="P42" s="1"/>
      <c r="Q42" s="1"/>
      <c r="R42" s="7">
        <v>2020003630009</v>
      </c>
      <c r="S42" s="21" t="s">
        <v>62</v>
      </c>
      <c r="T42" s="8">
        <f t="shared" si="1"/>
        <v>0.45123172501952497</v>
      </c>
      <c r="U42" s="21" t="s">
        <v>63</v>
      </c>
      <c r="V42" s="21" t="s">
        <v>71</v>
      </c>
      <c r="W42" s="20" t="s">
        <v>78</v>
      </c>
      <c r="X42" s="75">
        <v>50000000</v>
      </c>
      <c r="Y42" s="79" t="s">
        <v>151</v>
      </c>
      <c r="Z42" s="21" t="s">
        <v>192</v>
      </c>
      <c r="AA42" s="80" t="s">
        <v>179</v>
      </c>
      <c r="AB42" s="81" t="s">
        <v>180</v>
      </c>
      <c r="AC42" s="1">
        <v>6.9909999999999997</v>
      </c>
      <c r="AD42" s="1">
        <v>6.4530000000000003</v>
      </c>
      <c r="AE42" s="1">
        <v>3.52</v>
      </c>
      <c r="AF42" s="1">
        <v>4.3780000000000001</v>
      </c>
      <c r="AG42" s="1">
        <v>4.202</v>
      </c>
      <c r="AH42" s="1">
        <v>1.3440000000000001</v>
      </c>
      <c r="AI42" s="1" t="s">
        <v>56</v>
      </c>
      <c r="AJ42" s="1" t="s">
        <v>56</v>
      </c>
      <c r="AK42" s="1" t="s">
        <v>56</v>
      </c>
      <c r="AL42" s="1" t="s">
        <v>56</v>
      </c>
      <c r="AM42" s="1" t="s">
        <v>56</v>
      </c>
      <c r="AN42" s="1" t="s">
        <v>56</v>
      </c>
      <c r="AO42" s="1" t="s">
        <v>56</v>
      </c>
      <c r="AP42" s="1" t="s">
        <v>56</v>
      </c>
      <c r="AQ42" s="1" t="s">
        <v>56</v>
      </c>
      <c r="AR42" s="1">
        <v>13.444000000000001</v>
      </c>
      <c r="AS42" s="15">
        <v>44928</v>
      </c>
      <c r="AT42" s="15">
        <v>45291</v>
      </c>
      <c r="AU42" s="21" t="s">
        <v>66</v>
      </c>
      <c r="AV42" s="59"/>
    </row>
    <row r="43" spans="1:48" ht="99.75" customHeight="1" x14ac:dyDescent="0.2">
      <c r="A43" s="1">
        <v>1</v>
      </c>
      <c r="B43" s="21" t="s">
        <v>116</v>
      </c>
      <c r="C43" s="1">
        <v>43</v>
      </c>
      <c r="D43" s="21" t="s">
        <v>57</v>
      </c>
      <c r="E43" s="1">
        <v>4301</v>
      </c>
      <c r="F43" s="21" t="s">
        <v>58</v>
      </c>
      <c r="G43" s="9" t="s">
        <v>54</v>
      </c>
      <c r="H43" s="36" t="s">
        <v>79</v>
      </c>
      <c r="I43" s="5">
        <v>4301006</v>
      </c>
      <c r="J43" s="36" t="s">
        <v>80</v>
      </c>
      <c r="K43" s="10" t="s">
        <v>54</v>
      </c>
      <c r="L43" s="36" t="s">
        <v>81</v>
      </c>
      <c r="M43" s="11">
        <v>430100600</v>
      </c>
      <c r="N43" s="36" t="s">
        <v>82</v>
      </c>
      <c r="O43" s="2">
        <v>1</v>
      </c>
      <c r="P43" s="2"/>
      <c r="Q43" s="2"/>
      <c r="R43" s="12">
        <v>2020003630009</v>
      </c>
      <c r="S43" s="36" t="s">
        <v>62</v>
      </c>
      <c r="T43" s="8">
        <f>SUM($X$43:$X$45)/SUM($X$10:$X$45)</f>
        <v>2.8372970531645697E-2</v>
      </c>
      <c r="U43" s="36" t="s">
        <v>63</v>
      </c>
      <c r="V43" s="21" t="s">
        <v>83</v>
      </c>
      <c r="W43" s="17" t="s">
        <v>84</v>
      </c>
      <c r="X43" s="78">
        <v>20000000</v>
      </c>
      <c r="Y43" s="79" t="s">
        <v>152</v>
      </c>
      <c r="Z43" s="82" t="s">
        <v>191</v>
      </c>
      <c r="AA43" s="80" t="s">
        <v>187</v>
      </c>
      <c r="AB43" s="81" t="s">
        <v>188</v>
      </c>
      <c r="AC43" s="2">
        <v>6.9909999999999997</v>
      </c>
      <c r="AD43" s="2">
        <v>6.4530000000000003</v>
      </c>
      <c r="AE43" s="2">
        <v>3.52</v>
      </c>
      <c r="AF43" s="2">
        <v>4.3780000000000001</v>
      </c>
      <c r="AG43" s="2">
        <v>4.202</v>
      </c>
      <c r="AH43" s="2">
        <v>1.3440000000000001</v>
      </c>
      <c r="AI43" s="2" t="s">
        <v>56</v>
      </c>
      <c r="AJ43" s="2" t="s">
        <v>56</v>
      </c>
      <c r="AK43" s="2" t="s">
        <v>56</v>
      </c>
      <c r="AL43" s="2" t="s">
        <v>56</v>
      </c>
      <c r="AM43" s="2" t="s">
        <v>56</v>
      </c>
      <c r="AN43" s="2" t="s">
        <v>56</v>
      </c>
      <c r="AO43" s="2" t="s">
        <v>56</v>
      </c>
      <c r="AP43" s="2" t="s">
        <v>56</v>
      </c>
      <c r="AQ43" s="2" t="s">
        <v>56</v>
      </c>
      <c r="AR43" s="2">
        <v>13.444000000000001</v>
      </c>
      <c r="AS43" s="4">
        <v>44928</v>
      </c>
      <c r="AT43" s="4">
        <v>45291</v>
      </c>
      <c r="AU43" s="36" t="s">
        <v>66</v>
      </c>
      <c r="AV43" s="59"/>
    </row>
    <row r="44" spans="1:48" ht="99.75" customHeight="1" x14ac:dyDescent="0.2">
      <c r="A44" s="1">
        <v>1</v>
      </c>
      <c r="B44" s="21" t="s">
        <v>116</v>
      </c>
      <c r="C44" s="1">
        <v>43</v>
      </c>
      <c r="D44" s="21" t="s">
        <v>57</v>
      </c>
      <c r="E44" s="1">
        <v>4301</v>
      </c>
      <c r="F44" s="21" t="s">
        <v>58</v>
      </c>
      <c r="G44" s="9" t="s">
        <v>54</v>
      </c>
      <c r="H44" s="36" t="s">
        <v>79</v>
      </c>
      <c r="I44" s="5">
        <v>4301006</v>
      </c>
      <c r="J44" s="36" t="s">
        <v>80</v>
      </c>
      <c r="K44" s="10" t="s">
        <v>54</v>
      </c>
      <c r="L44" s="36" t="s">
        <v>81</v>
      </c>
      <c r="M44" s="11">
        <v>430100600</v>
      </c>
      <c r="N44" s="36" t="s">
        <v>82</v>
      </c>
      <c r="O44" s="2">
        <v>1</v>
      </c>
      <c r="P44" s="2"/>
      <c r="Q44" s="2"/>
      <c r="R44" s="12">
        <v>2020003630009</v>
      </c>
      <c r="S44" s="36" t="s">
        <v>62</v>
      </c>
      <c r="T44" s="8">
        <f>SUM($X$43:$X$45)/SUM($X$10:$X$45)</f>
        <v>2.8372970531645697E-2</v>
      </c>
      <c r="U44" s="36" t="s">
        <v>63</v>
      </c>
      <c r="V44" s="21" t="s">
        <v>83</v>
      </c>
      <c r="W44" s="17" t="s">
        <v>84</v>
      </c>
      <c r="X44" s="78">
        <v>50000000</v>
      </c>
      <c r="Y44" s="79" t="s">
        <v>153</v>
      </c>
      <c r="Z44" s="82" t="s">
        <v>191</v>
      </c>
      <c r="AA44" s="80" t="s">
        <v>179</v>
      </c>
      <c r="AB44" s="81" t="s">
        <v>180</v>
      </c>
      <c r="AC44" s="2">
        <v>6.9909999999999997</v>
      </c>
      <c r="AD44" s="2">
        <v>6.4530000000000003</v>
      </c>
      <c r="AE44" s="2">
        <v>3.52</v>
      </c>
      <c r="AF44" s="2">
        <v>4.3780000000000001</v>
      </c>
      <c r="AG44" s="2">
        <v>4.202</v>
      </c>
      <c r="AH44" s="2">
        <v>1.3440000000000001</v>
      </c>
      <c r="AI44" s="2" t="s">
        <v>56</v>
      </c>
      <c r="AJ44" s="2" t="s">
        <v>56</v>
      </c>
      <c r="AK44" s="2" t="s">
        <v>56</v>
      </c>
      <c r="AL44" s="2" t="s">
        <v>56</v>
      </c>
      <c r="AM44" s="2" t="s">
        <v>56</v>
      </c>
      <c r="AN44" s="2" t="s">
        <v>56</v>
      </c>
      <c r="AO44" s="2" t="s">
        <v>56</v>
      </c>
      <c r="AP44" s="2" t="s">
        <v>56</v>
      </c>
      <c r="AQ44" s="2" t="s">
        <v>56</v>
      </c>
      <c r="AR44" s="2">
        <v>13.444000000000001</v>
      </c>
      <c r="AS44" s="4">
        <v>44928</v>
      </c>
      <c r="AT44" s="4">
        <v>45291</v>
      </c>
      <c r="AU44" s="36" t="s">
        <v>66</v>
      </c>
      <c r="AV44" s="59"/>
    </row>
    <row r="45" spans="1:48" ht="104.25" customHeight="1" x14ac:dyDescent="0.2">
      <c r="A45" s="1">
        <v>1</v>
      </c>
      <c r="B45" s="21" t="s">
        <v>116</v>
      </c>
      <c r="C45" s="1">
        <v>43</v>
      </c>
      <c r="D45" s="21" t="s">
        <v>57</v>
      </c>
      <c r="E45" s="1">
        <v>4301</v>
      </c>
      <c r="F45" s="21" t="s">
        <v>58</v>
      </c>
      <c r="G45" s="9" t="s">
        <v>54</v>
      </c>
      <c r="H45" s="36" t="s">
        <v>79</v>
      </c>
      <c r="I45" s="5">
        <v>4301006</v>
      </c>
      <c r="J45" s="36" t="s">
        <v>80</v>
      </c>
      <c r="K45" s="10" t="s">
        <v>54</v>
      </c>
      <c r="L45" s="36" t="s">
        <v>81</v>
      </c>
      <c r="M45" s="11">
        <v>430100600</v>
      </c>
      <c r="N45" s="36" t="s">
        <v>82</v>
      </c>
      <c r="O45" s="2">
        <v>1</v>
      </c>
      <c r="P45" s="2"/>
      <c r="Q45" s="2"/>
      <c r="R45" s="12">
        <v>2020003630009</v>
      </c>
      <c r="S45" s="36" t="s">
        <v>62</v>
      </c>
      <c r="T45" s="8">
        <f>SUM($X$43:$X$45)/SUM($X$10:$X$45)</f>
        <v>2.8372970531645697E-2</v>
      </c>
      <c r="U45" s="36" t="s">
        <v>63</v>
      </c>
      <c r="V45" s="21" t="s">
        <v>83</v>
      </c>
      <c r="W45" s="20" t="s">
        <v>85</v>
      </c>
      <c r="X45" s="78">
        <v>4000000</v>
      </c>
      <c r="Y45" s="79" t="s">
        <v>154</v>
      </c>
      <c r="Z45" s="18" t="s">
        <v>193</v>
      </c>
      <c r="AA45" s="80" t="s">
        <v>187</v>
      </c>
      <c r="AB45" s="81" t="s">
        <v>188</v>
      </c>
      <c r="AC45" s="2">
        <v>6.9909999999999997</v>
      </c>
      <c r="AD45" s="2">
        <v>6.4530000000000003</v>
      </c>
      <c r="AE45" s="2">
        <v>3.52</v>
      </c>
      <c r="AF45" s="2">
        <v>4.3780000000000001</v>
      </c>
      <c r="AG45" s="2">
        <v>4.202</v>
      </c>
      <c r="AH45" s="2">
        <v>1.3440000000000001</v>
      </c>
      <c r="AI45" s="2" t="s">
        <v>56</v>
      </c>
      <c r="AJ45" s="2" t="s">
        <v>56</v>
      </c>
      <c r="AK45" s="2" t="s">
        <v>56</v>
      </c>
      <c r="AL45" s="2" t="s">
        <v>56</v>
      </c>
      <c r="AM45" s="2" t="s">
        <v>56</v>
      </c>
      <c r="AN45" s="2" t="s">
        <v>56</v>
      </c>
      <c r="AO45" s="2" t="s">
        <v>56</v>
      </c>
      <c r="AP45" s="2" t="s">
        <v>56</v>
      </c>
      <c r="AQ45" s="2" t="s">
        <v>56</v>
      </c>
      <c r="AR45" s="2">
        <v>13.444000000000001</v>
      </c>
      <c r="AS45" s="4">
        <v>44928</v>
      </c>
      <c r="AT45" s="4">
        <v>45291</v>
      </c>
      <c r="AU45" s="36" t="s">
        <v>66</v>
      </c>
      <c r="AV45" s="59"/>
    </row>
    <row r="46" spans="1:48" ht="104.25" customHeight="1" x14ac:dyDescent="0.2">
      <c r="A46" s="1">
        <v>1</v>
      </c>
      <c r="B46" s="21" t="s">
        <v>116</v>
      </c>
      <c r="C46" s="1">
        <v>43</v>
      </c>
      <c r="D46" s="21" t="s">
        <v>57</v>
      </c>
      <c r="E46" s="1">
        <v>4301</v>
      </c>
      <c r="F46" s="21" t="s">
        <v>58</v>
      </c>
      <c r="G46" s="9" t="s">
        <v>54</v>
      </c>
      <c r="H46" s="36" t="s">
        <v>79</v>
      </c>
      <c r="I46" s="5">
        <v>4301006</v>
      </c>
      <c r="J46" s="36" t="s">
        <v>80</v>
      </c>
      <c r="K46" s="10" t="s">
        <v>54</v>
      </c>
      <c r="L46" s="36" t="s">
        <v>81</v>
      </c>
      <c r="M46" s="11">
        <v>430100600</v>
      </c>
      <c r="N46" s="36" t="s">
        <v>82</v>
      </c>
      <c r="O46" s="2">
        <v>1</v>
      </c>
      <c r="P46" s="2"/>
      <c r="Q46" s="2"/>
      <c r="R46" s="12">
        <v>2020003630009</v>
      </c>
      <c r="S46" s="36" t="s">
        <v>62</v>
      </c>
      <c r="T46" s="8">
        <f>SUM($X$43:$X$45)/SUM($X$10:$X$45)</f>
        <v>2.8372970531645697E-2</v>
      </c>
      <c r="U46" s="36" t="s">
        <v>63</v>
      </c>
      <c r="V46" s="21" t="s">
        <v>83</v>
      </c>
      <c r="W46" s="20" t="s">
        <v>85</v>
      </c>
      <c r="X46" s="78">
        <v>2000000</v>
      </c>
      <c r="Y46" s="79" t="s">
        <v>155</v>
      </c>
      <c r="Z46" s="18" t="s">
        <v>55</v>
      </c>
      <c r="AA46" s="80" t="s">
        <v>187</v>
      </c>
      <c r="AB46" s="81" t="s">
        <v>188</v>
      </c>
      <c r="AC46" s="2">
        <v>6.9909999999999997</v>
      </c>
      <c r="AD46" s="2">
        <v>6.4530000000000003</v>
      </c>
      <c r="AE46" s="2">
        <v>3.52</v>
      </c>
      <c r="AF46" s="2">
        <v>4.3780000000000001</v>
      </c>
      <c r="AG46" s="2">
        <v>4.202</v>
      </c>
      <c r="AH46" s="2">
        <v>1.3440000000000001</v>
      </c>
      <c r="AI46" s="2" t="s">
        <v>56</v>
      </c>
      <c r="AJ46" s="2" t="s">
        <v>56</v>
      </c>
      <c r="AK46" s="2" t="s">
        <v>56</v>
      </c>
      <c r="AL46" s="2" t="s">
        <v>56</v>
      </c>
      <c r="AM46" s="2" t="s">
        <v>56</v>
      </c>
      <c r="AN46" s="2" t="s">
        <v>56</v>
      </c>
      <c r="AO46" s="2" t="s">
        <v>56</v>
      </c>
      <c r="AP46" s="2" t="s">
        <v>56</v>
      </c>
      <c r="AQ46" s="2" t="s">
        <v>56</v>
      </c>
      <c r="AR46" s="2">
        <v>13.444000000000001</v>
      </c>
      <c r="AS46" s="4">
        <v>44928</v>
      </c>
      <c r="AT46" s="4">
        <v>45291</v>
      </c>
      <c r="AU46" s="36" t="s">
        <v>66</v>
      </c>
      <c r="AV46" s="59"/>
    </row>
    <row r="47" spans="1:48" ht="78" customHeight="1" x14ac:dyDescent="0.2">
      <c r="A47" s="1">
        <v>1</v>
      </c>
      <c r="B47" s="21" t="s">
        <v>116</v>
      </c>
      <c r="C47" s="1">
        <v>43</v>
      </c>
      <c r="D47" s="21" t="s">
        <v>57</v>
      </c>
      <c r="E47" s="1">
        <v>4302</v>
      </c>
      <c r="F47" s="21" t="s">
        <v>86</v>
      </c>
      <c r="G47" s="2">
        <v>4302075</v>
      </c>
      <c r="H47" s="60" t="s">
        <v>87</v>
      </c>
      <c r="I47" s="2">
        <v>4302075</v>
      </c>
      <c r="J47" s="36" t="s">
        <v>87</v>
      </c>
      <c r="K47" s="2">
        <v>430207500</v>
      </c>
      <c r="L47" s="60" t="s">
        <v>88</v>
      </c>
      <c r="M47" s="2">
        <v>430207500</v>
      </c>
      <c r="N47" s="36" t="s">
        <v>88</v>
      </c>
      <c r="O47" s="2">
        <v>25</v>
      </c>
      <c r="P47" s="2"/>
      <c r="Q47" s="2"/>
      <c r="R47" s="12">
        <v>2020003630010</v>
      </c>
      <c r="S47" s="36" t="s">
        <v>89</v>
      </c>
      <c r="T47" s="3">
        <f t="shared" ref="T47:T67" si="2">SUM($X$47:$X$59)/SUM($X$47:$X$59)</f>
        <v>1</v>
      </c>
      <c r="U47" s="36" t="s">
        <v>90</v>
      </c>
      <c r="V47" s="36" t="s">
        <v>91</v>
      </c>
      <c r="W47" s="17" t="s">
        <v>92</v>
      </c>
      <c r="X47" s="75">
        <v>500000000</v>
      </c>
      <c r="Y47" s="18" t="s">
        <v>156</v>
      </c>
      <c r="Z47" s="82" t="s">
        <v>191</v>
      </c>
      <c r="AA47" s="80" t="s">
        <v>181</v>
      </c>
      <c r="AB47" s="81" t="s">
        <v>182</v>
      </c>
      <c r="AC47" s="2">
        <v>230</v>
      </c>
      <c r="AD47" s="2">
        <v>270</v>
      </c>
      <c r="AE47" s="2">
        <v>110</v>
      </c>
      <c r="AF47" s="2">
        <v>270</v>
      </c>
      <c r="AG47" s="2">
        <v>120</v>
      </c>
      <c r="AH47" s="2" t="s">
        <v>56</v>
      </c>
      <c r="AI47" s="2" t="s">
        <v>56</v>
      </c>
      <c r="AJ47" s="2" t="s">
        <v>56</v>
      </c>
      <c r="AK47" s="2" t="s">
        <v>56</v>
      </c>
      <c r="AL47" s="2" t="s">
        <v>56</v>
      </c>
      <c r="AM47" s="2" t="s">
        <v>56</v>
      </c>
      <c r="AN47" s="2" t="s">
        <v>56</v>
      </c>
      <c r="AO47" s="2" t="s">
        <v>56</v>
      </c>
      <c r="AP47" s="2">
        <v>110</v>
      </c>
      <c r="AQ47" s="2" t="s">
        <v>56</v>
      </c>
      <c r="AR47" s="2">
        <v>500</v>
      </c>
      <c r="AS47" s="4">
        <v>44928</v>
      </c>
      <c r="AT47" s="4">
        <v>45291</v>
      </c>
      <c r="AU47" s="36" t="s">
        <v>66</v>
      </c>
      <c r="AV47" s="59"/>
    </row>
    <row r="48" spans="1:48" ht="78" customHeight="1" x14ac:dyDescent="0.2">
      <c r="A48" s="1">
        <v>1</v>
      </c>
      <c r="B48" s="21" t="s">
        <v>116</v>
      </c>
      <c r="C48" s="1">
        <v>43</v>
      </c>
      <c r="D48" s="21" t="s">
        <v>57</v>
      </c>
      <c r="E48" s="1">
        <v>4302</v>
      </c>
      <c r="F48" s="21" t="s">
        <v>86</v>
      </c>
      <c r="G48" s="2">
        <v>4302075</v>
      </c>
      <c r="H48" s="60" t="s">
        <v>87</v>
      </c>
      <c r="I48" s="2">
        <v>4302075</v>
      </c>
      <c r="J48" s="36" t="s">
        <v>87</v>
      </c>
      <c r="K48" s="2">
        <v>430207500</v>
      </c>
      <c r="L48" s="60" t="s">
        <v>88</v>
      </c>
      <c r="M48" s="2">
        <v>430207500</v>
      </c>
      <c r="N48" s="36" t="s">
        <v>88</v>
      </c>
      <c r="O48" s="2">
        <v>25</v>
      </c>
      <c r="P48" s="2"/>
      <c r="Q48" s="2"/>
      <c r="R48" s="12">
        <v>2020003630010</v>
      </c>
      <c r="S48" s="36" t="s">
        <v>89</v>
      </c>
      <c r="T48" s="3">
        <f t="shared" si="2"/>
        <v>1</v>
      </c>
      <c r="U48" s="36" t="s">
        <v>90</v>
      </c>
      <c r="V48" s="36" t="s">
        <v>91</v>
      </c>
      <c r="W48" s="17" t="s">
        <v>92</v>
      </c>
      <c r="X48" s="75">
        <v>272336010</v>
      </c>
      <c r="Y48" s="18" t="s">
        <v>157</v>
      </c>
      <c r="Z48" s="82" t="s">
        <v>191</v>
      </c>
      <c r="AA48" s="80" t="s">
        <v>185</v>
      </c>
      <c r="AB48" s="81" t="s">
        <v>186</v>
      </c>
      <c r="AC48" s="2">
        <v>230</v>
      </c>
      <c r="AD48" s="2">
        <v>270</v>
      </c>
      <c r="AE48" s="2">
        <v>110</v>
      </c>
      <c r="AF48" s="2">
        <v>270</v>
      </c>
      <c r="AG48" s="2">
        <v>120</v>
      </c>
      <c r="AH48" s="2" t="s">
        <v>56</v>
      </c>
      <c r="AI48" s="2" t="s">
        <v>56</v>
      </c>
      <c r="AJ48" s="2" t="s">
        <v>56</v>
      </c>
      <c r="AK48" s="2" t="s">
        <v>56</v>
      </c>
      <c r="AL48" s="2" t="s">
        <v>56</v>
      </c>
      <c r="AM48" s="2" t="s">
        <v>56</v>
      </c>
      <c r="AN48" s="2" t="s">
        <v>56</v>
      </c>
      <c r="AO48" s="2" t="s">
        <v>56</v>
      </c>
      <c r="AP48" s="2">
        <v>110</v>
      </c>
      <c r="AQ48" s="2" t="s">
        <v>56</v>
      </c>
      <c r="AR48" s="2">
        <v>500</v>
      </c>
      <c r="AS48" s="4">
        <v>44928</v>
      </c>
      <c r="AT48" s="4">
        <v>45291</v>
      </c>
      <c r="AU48" s="36" t="s">
        <v>66</v>
      </c>
      <c r="AV48" s="59"/>
    </row>
    <row r="49" spans="1:48" ht="82.5" customHeight="1" x14ac:dyDescent="0.2">
      <c r="A49" s="1">
        <v>1</v>
      </c>
      <c r="B49" s="21" t="s">
        <v>116</v>
      </c>
      <c r="C49" s="1">
        <v>43</v>
      </c>
      <c r="D49" s="21" t="s">
        <v>57</v>
      </c>
      <c r="E49" s="1">
        <v>4302</v>
      </c>
      <c r="F49" s="21" t="s">
        <v>86</v>
      </c>
      <c r="G49" s="2">
        <v>4302075</v>
      </c>
      <c r="H49" s="36" t="s">
        <v>87</v>
      </c>
      <c r="I49" s="2">
        <v>4302075</v>
      </c>
      <c r="J49" s="36" t="s">
        <v>87</v>
      </c>
      <c r="K49" s="2">
        <v>430207500</v>
      </c>
      <c r="L49" s="36" t="s">
        <v>88</v>
      </c>
      <c r="M49" s="2">
        <v>430207500</v>
      </c>
      <c r="N49" s="36" t="s">
        <v>88</v>
      </c>
      <c r="O49" s="2">
        <v>25</v>
      </c>
      <c r="P49" s="2"/>
      <c r="Q49" s="2"/>
      <c r="R49" s="12">
        <v>2020003630010</v>
      </c>
      <c r="S49" s="36" t="s">
        <v>89</v>
      </c>
      <c r="T49" s="3">
        <f t="shared" si="2"/>
        <v>1</v>
      </c>
      <c r="U49" s="36" t="s">
        <v>90</v>
      </c>
      <c r="V49" s="36" t="s">
        <v>91</v>
      </c>
      <c r="W49" s="20" t="s">
        <v>93</v>
      </c>
      <c r="X49" s="75">
        <v>80000000</v>
      </c>
      <c r="Y49" s="18" t="s">
        <v>158</v>
      </c>
      <c r="Z49" s="18" t="s">
        <v>202</v>
      </c>
      <c r="AA49" s="80" t="s">
        <v>181</v>
      </c>
      <c r="AB49" s="81" t="s">
        <v>182</v>
      </c>
      <c r="AC49" s="2">
        <v>230</v>
      </c>
      <c r="AD49" s="2">
        <v>270</v>
      </c>
      <c r="AE49" s="2">
        <v>110</v>
      </c>
      <c r="AF49" s="2">
        <v>270</v>
      </c>
      <c r="AG49" s="2">
        <v>120</v>
      </c>
      <c r="AH49" s="2" t="s">
        <v>56</v>
      </c>
      <c r="AI49" s="2" t="s">
        <v>56</v>
      </c>
      <c r="AJ49" s="2" t="s">
        <v>56</v>
      </c>
      <c r="AK49" s="2" t="s">
        <v>56</v>
      </c>
      <c r="AL49" s="2" t="s">
        <v>56</v>
      </c>
      <c r="AM49" s="2" t="s">
        <v>56</v>
      </c>
      <c r="AN49" s="2" t="s">
        <v>56</v>
      </c>
      <c r="AO49" s="2" t="s">
        <v>56</v>
      </c>
      <c r="AP49" s="2">
        <v>110</v>
      </c>
      <c r="AQ49" s="2" t="s">
        <v>56</v>
      </c>
      <c r="AR49" s="2">
        <v>500</v>
      </c>
      <c r="AS49" s="4">
        <v>44928</v>
      </c>
      <c r="AT49" s="4">
        <v>45291</v>
      </c>
      <c r="AU49" s="36" t="s">
        <v>66</v>
      </c>
      <c r="AV49" s="59"/>
    </row>
    <row r="50" spans="1:48" ht="82.5" customHeight="1" x14ac:dyDescent="0.2">
      <c r="A50" s="1">
        <v>1</v>
      </c>
      <c r="B50" s="21" t="s">
        <v>116</v>
      </c>
      <c r="C50" s="1">
        <v>43</v>
      </c>
      <c r="D50" s="21" t="s">
        <v>57</v>
      </c>
      <c r="E50" s="1">
        <v>4302</v>
      </c>
      <c r="F50" s="21" t="s">
        <v>86</v>
      </c>
      <c r="G50" s="2">
        <v>4302075</v>
      </c>
      <c r="H50" s="36" t="s">
        <v>87</v>
      </c>
      <c r="I50" s="2">
        <v>4302075</v>
      </c>
      <c r="J50" s="36" t="s">
        <v>87</v>
      </c>
      <c r="K50" s="2">
        <v>430207500</v>
      </c>
      <c r="L50" s="36" t="s">
        <v>88</v>
      </c>
      <c r="M50" s="2">
        <v>430207500</v>
      </c>
      <c r="N50" s="36" t="s">
        <v>88</v>
      </c>
      <c r="O50" s="2">
        <v>25</v>
      </c>
      <c r="P50" s="2"/>
      <c r="Q50" s="2"/>
      <c r="R50" s="12">
        <v>2020003630010</v>
      </c>
      <c r="S50" s="36" t="s">
        <v>89</v>
      </c>
      <c r="T50" s="3">
        <f t="shared" si="2"/>
        <v>1</v>
      </c>
      <c r="U50" s="36" t="s">
        <v>90</v>
      </c>
      <c r="V50" s="36" t="s">
        <v>91</v>
      </c>
      <c r="W50" s="20" t="s">
        <v>93</v>
      </c>
      <c r="X50" s="75">
        <v>36376272</v>
      </c>
      <c r="Y50" s="18" t="s">
        <v>159</v>
      </c>
      <c r="Z50" s="18" t="s">
        <v>202</v>
      </c>
      <c r="AA50" s="80" t="s">
        <v>185</v>
      </c>
      <c r="AB50" s="81" t="s">
        <v>186</v>
      </c>
      <c r="AC50" s="2">
        <v>230</v>
      </c>
      <c r="AD50" s="2">
        <v>270</v>
      </c>
      <c r="AE50" s="2">
        <v>110</v>
      </c>
      <c r="AF50" s="2">
        <v>270</v>
      </c>
      <c r="AG50" s="2">
        <v>120</v>
      </c>
      <c r="AH50" s="2" t="s">
        <v>56</v>
      </c>
      <c r="AI50" s="2" t="s">
        <v>56</v>
      </c>
      <c r="AJ50" s="2" t="s">
        <v>56</v>
      </c>
      <c r="AK50" s="2" t="s">
        <v>56</v>
      </c>
      <c r="AL50" s="2" t="s">
        <v>56</v>
      </c>
      <c r="AM50" s="2" t="s">
        <v>56</v>
      </c>
      <c r="AN50" s="2" t="s">
        <v>56</v>
      </c>
      <c r="AO50" s="2" t="s">
        <v>56</v>
      </c>
      <c r="AP50" s="2">
        <v>110</v>
      </c>
      <c r="AQ50" s="2" t="s">
        <v>56</v>
      </c>
      <c r="AR50" s="2">
        <v>500</v>
      </c>
      <c r="AS50" s="4">
        <v>44928</v>
      </c>
      <c r="AT50" s="4">
        <v>45291</v>
      </c>
      <c r="AU50" s="36" t="s">
        <v>66</v>
      </c>
      <c r="AV50" s="59"/>
    </row>
    <row r="51" spans="1:48" ht="75.75" customHeight="1" x14ac:dyDescent="0.2">
      <c r="A51" s="1">
        <v>1</v>
      </c>
      <c r="B51" s="21" t="s">
        <v>116</v>
      </c>
      <c r="C51" s="1">
        <v>43</v>
      </c>
      <c r="D51" s="21" t="s">
        <v>57</v>
      </c>
      <c r="E51" s="1">
        <v>4302</v>
      </c>
      <c r="F51" s="21" t="s">
        <v>86</v>
      </c>
      <c r="G51" s="2">
        <v>4302075</v>
      </c>
      <c r="H51" s="36" t="s">
        <v>87</v>
      </c>
      <c r="I51" s="2">
        <v>4302075</v>
      </c>
      <c r="J51" s="36" t="s">
        <v>87</v>
      </c>
      <c r="K51" s="2">
        <v>430207500</v>
      </c>
      <c r="L51" s="36" t="s">
        <v>88</v>
      </c>
      <c r="M51" s="2">
        <v>430207500</v>
      </c>
      <c r="N51" s="36" t="s">
        <v>88</v>
      </c>
      <c r="O51" s="2">
        <v>25</v>
      </c>
      <c r="P51" s="2"/>
      <c r="Q51" s="2"/>
      <c r="R51" s="12">
        <v>2020003630010</v>
      </c>
      <c r="S51" s="36" t="s">
        <v>89</v>
      </c>
      <c r="T51" s="3">
        <f t="shared" si="2"/>
        <v>1</v>
      </c>
      <c r="U51" s="36" t="s">
        <v>90</v>
      </c>
      <c r="V51" s="36" t="s">
        <v>91</v>
      </c>
      <c r="W51" s="20" t="s">
        <v>94</v>
      </c>
      <c r="X51" s="75">
        <v>57765550</v>
      </c>
      <c r="Y51" s="18" t="s">
        <v>160</v>
      </c>
      <c r="Z51" s="18" t="s">
        <v>199</v>
      </c>
      <c r="AA51" s="80" t="s">
        <v>185</v>
      </c>
      <c r="AB51" s="81" t="s">
        <v>186</v>
      </c>
      <c r="AC51" s="2">
        <v>230</v>
      </c>
      <c r="AD51" s="2">
        <v>270</v>
      </c>
      <c r="AE51" s="2">
        <v>110</v>
      </c>
      <c r="AF51" s="2">
        <v>270</v>
      </c>
      <c r="AG51" s="2">
        <v>120</v>
      </c>
      <c r="AH51" s="2" t="s">
        <v>56</v>
      </c>
      <c r="AI51" s="2" t="s">
        <v>56</v>
      </c>
      <c r="AJ51" s="2" t="s">
        <v>56</v>
      </c>
      <c r="AK51" s="2" t="s">
        <v>56</v>
      </c>
      <c r="AL51" s="2" t="s">
        <v>56</v>
      </c>
      <c r="AM51" s="2" t="s">
        <v>56</v>
      </c>
      <c r="AN51" s="2" t="s">
        <v>56</v>
      </c>
      <c r="AO51" s="2" t="s">
        <v>56</v>
      </c>
      <c r="AP51" s="2">
        <v>110</v>
      </c>
      <c r="AQ51" s="2" t="s">
        <v>56</v>
      </c>
      <c r="AR51" s="2">
        <v>500</v>
      </c>
      <c r="AS51" s="4">
        <v>44928</v>
      </c>
      <c r="AT51" s="4">
        <v>45291</v>
      </c>
      <c r="AU51" s="36" t="s">
        <v>66</v>
      </c>
      <c r="AV51" s="59"/>
    </row>
    <row r="52" spans="1:48" ht="75.75" customHeight="1" x14ac:dyDescent="0.2">
      <c r="A52" s="1">
        <v>1</v>
      </c>
      <c r="B52" s="21" t="s">
        <v>116</v>
      </c>
      <c r="C52" s="1">
        <v>43</v>
      </c>
      <c r="D52" s="21" t="s">
        <v>57</v>
      </c>
      <c r="E52" s="1">
        <v>4302</v>
      </c>
      <c r="F52" s="21" t="s">
        <v>86</v>
      </c>
      <c r="G52" s="2">
        <v>4302075</v>
      </c>
      <c r="H52" s="36" t="s">
        <v>87</v>
      </c>
      <c r="I52" s="2">
        <v>4302075</v>
      </c>
      <c r="J52" s="36" t="s">
        <v>87</v>
      </c>
      <c r="K52" s="2">
        <v>430207500</v>
      </c>
      <c r="L52" s="36" t="s">
        <v>88</v>
      </c>
      <c r="M52" s="2">
        <v>430207500</v>
      </c>
      <c r="N52" s="36" t="s">
        <v>88</v>
      </c>
      <c r="O52" s="2">
        <v>25</v>
      </c>
      <c r="P52" s="2"/>
      <c r="Q52" s="2"/>
      <c r="R52" s="12">
        <v>2020003630010</v>
      </c>
      <c r="S52" s="36" t="s">
        <v>89</v>
      </c>
      <c r="T52" s="3">
        <f t="shared" si="2"/>
        <v>1</v>
      </c>
      <c r="U52" s="36" t="s">
        <v>90</v>
      </c>
      <c r="V52" s="36" t="s">
        <v>91</v>
      </c>
      <c r="W52" s="20" t="s">
        <v>94</v>
      </c>
      <c r="X52" s="75">
        <v>40000000</v>
      </c>
      <c r="Y52" s="18" t="s">
        <v>161</v>
      </c>
      <c r="Z52" s="18" t="s">
        <v>199</v>
      </c>
      <c r="AA52" s="80" t="s">
        <v>179</v>
      </c>
      <c r="AB52" s="81" t="s">
        <v>180</v>
      </c>
      <c r="AC52" s="2">
        <v>230</v>
      </c>
      <c r="AD52" s="2">
        <v>270</v>
      </c>
      <c r="AE52" s="2">
        <v>110</v>
      </c>
      <c r="AF52" s="2">
        <v>270</v>
      </c>
      <c r="AG52" s="2">
        <v>120</v>
      </c>
      <c r="AH52" s="2" t="s">
        <v>56</v>
      </c>
      <c r="AI52" s="2" t="s">
        <v>56</v>
      </c>
      <c r="AJ52" s="2" t="s">
        <v>56</v>
      </c>
      <c r="AK52" s="2" t="s">
        <v>56</v>
      </c>
      <c r="AL52" s="2" t="s">
        <v>56</v>
      </c>
      <c r="AM52" s="2" t="s">
        <v>56</v>
      </c>
      <c r="AN52" s="2" t="s">
        <v>56</v>
      </c>
      <c r="AO52" s="2" t="s">
        <v>56</v>
      </c>
      <c r="AP52" s="2">
        <v>110</v>
      </c>
      <c r="AQ52" s="2" t="s">
        <v>56</v>
      </c>
      <c r="AR52" s="2">
        <v>500</v>
      </c>
      <c r="AS52" s="4">
        <v>44928</v>
      </c>
      <c r="AT52" s="4">
        <v>45291</v>
      </c>
      <c r="AU52" s="36" t="s">
        <v>66</v>
      </c>
      <c r="AV52" s="59"/>
    </row>
    <row r="53" spans="1:48" ht="75.75" customHeight="1" x14ac:dyDescent="0.2">
      <c r="A53" s="1">
        <v>1</v>
      </c>
      <c r="B53" s="21" t="s">
        <v>116</v>
      </c>
      <c r="C53" s="1">
        <v>43</v>
      </c>
      <c r="D53" s="21" t="s">
        <v>57</v>
      </c>
      <c r="E53" s="1">
        <v>4302</v>
      </c>
      <c r="F53" s="21" t="s">
        <v>86</v>
      </c>
      <c r="G53" s="2">
        <v>4302075</v>
      </c>
      <c r="H53" s="36" t="s">
        <v>87</v>
      </c>
      <c r="I53" s="2">
        <v>4302075</v>
      </c>
      <c r="J53" s="36" t="s">
        <v>87</v>
      </c>
      <c r="K53" s="2">
        <v>430207500</v>
      </c>
      <c r="L53" s="36" t="s">
        <v>88</v>
      </c>
      <c r="M53" s="2">
        <v>430207500</v>
      </c>
      <c r="N53" s="36" t="s">
        <v>88</v>
      </c>
      <c r="O53" s="2">
        <v>25</v>
      </c>
      <c r="P53" s="2"/>
      <c r="Q53" s="2"/>
      <c r="R53" s="12">
        <v>2020003630010</v>
      </c>
      <c r="S53" s="36" t="s">
        <v>89</v>
      </c>
      <c r="T53" s="3">
        <f t="shared" si="2"/>
        <v>1</v>
      </c>
      <c r="U53" s="36" t="s">
        <v>90</v>
      </c>
      <c r="V53" s="36" t="s">
        <v>91</v>
      </c>
      <c r="W53" s="20" t="s">
        <v>94</v>
      </c>
      <c r="X53" s="75">
        <v>500000000</v>
      </c>
      <c r="Y53" s="18" t="s">
        <v>156</v>
      </c>
      <c r="Z53" s="82" t="s">
        <v>191</v>
      </c>
      <c r="AA53" s="80" t="s">
        <v>181</v>
      </c>
      <c r="AB53" s="81" t="s">
        <v>182</v>
      </c>
      <c r="AC53" s="2">
        <v>230</v>
      </c>
      <c r="AD53" s="2">
        <v>270</v>
      </c>
      <c r="AE53" s="2">
        <v>110</v>
      </c>
      <c r="AF53" s="2">
        <v>270</v>
      </c>
      <c r="AG53" s="2">
        <v>120</v>
      </c>
      <c r="AH53" s="2" t="s">
        <v>56</v>
      </c>
      <c r="AI53" s="2" t="s">
        <v>56</v>
      </c>
      <c r="AJ53" s="2" t="s">
        <v>56</v>
      </c>
      <c r="AK53" s="2" t="s">
        <v>56</v>
      </c>
      <c r="AL53" s="2" t="s">
        <v>56</v>
      </c>
      <c r="AM53" s="2" t="s">
        <v>56</v>
      </c>
      <c r="AN53" s="2" t="s">
        <v>56</v>
      </c>
      <c r="AO53" s="2" t="s">
        <v>56</v>
      </c>
      <c r="AP53" s="2">
        <v>110</v>
      </c>
      <c r="AQ53" s="2" t="s">
        <v>56</v>
      </c>
      <c r="AR53" s="2">
        <v>500</v>
      </c>
      <c r="AS53" s="4">
        <v>44928</v>
      </c>
      <c r="AT53" s="4">
        <v>45291</v>
      </c>
      <c r="AU53" s="36" t="s">
        <v>66</v>
      </c>
      <c r="AV53" s="59"/>
    </row>
    <row r="54" spans="1:48" ht="75.75" customHeight="1" x14ac:dyDescent="0.2">
      <c r="A54" s="1">
        <v>1</v>
      </c>
      <c r="B54" s="21" t="s">
        <v>116</v>
      </c>
      <c r="C54" s="1">
        <v>43</v>
      </c>
      <c r="D54" s="21" t="s">
        <v>57</v>
      </c>
      <c r="E54" s="1">
        <v>4302</v>
      </c>
      <c r="F54" s="21" t="s">
        <v>86</v>
      </c>
      <c r="G54" s="2">
        <v>4302075</v>
      </c>
      <c r="H54" s="36" t="s">
        <v>87</v>
      </c>
      <c r="I54" s="2">
        <v>4302075</v>
      </c>
      <c r="J54" s="36" t="s">
        <v>87</v>
      </c>
      <c r="K54" s="2">
        <v>430207500</v>
      </c>
      <c r="L54" s="36" t="s">
        <v>88</v>
      </c>
      <c r="M54" s="2">
        <v>430207500</v>
      </c>
      <c r="N54" s="36" t="s">
        <v>88</v>
      </c>
      <c r="O54" s="2">
        <v>25</v>
      </c>
      <c r="P54" s="2"/>
      <c r="Q54" s="2"/>
      <c r="R54" s="12">
        <v>2020003630010</v>
      </c>
      <c r="S54" s="36" t="s">
        <v>89</v>
      </c>
      <c r="T54" s="3">
        <f t="shared" si="2"/>
        <v>1</v>
      </c>
      <c r="U54" s="36" t="s">
        <v>90</v>
      </c>
      <c r="V54" s="36" t="s">
        <v>91</v>
      </c>
      <c r="W54" s="20" t="s">
        <v>94</v>
      </c>
      <c r="X54" s="75">
        <v>235298207</v>
      </c>
      <c r="Y54" s="18" t="s">
        <v>162</v>
      </c>
      <c r="Z54" s="82" t="s">
        <v>191</v>
      </c>
      <c r="AA54" s="80" t="s">
        <v>179</v>
      </c>
      <c r="AB54" s="81" t="s">
        <v>180</v>
      </c>
      <c r="AC54" s="2">
        <v>230</v>
      </c>
      <c r="AD54" s="2">
        <v>270</v>
      </c>
      <c r="AE54" s="2">
        <v>110</v>
      </c>
      <c r="AF54" s="2">
        <v>270</v>
      </c>
      <c r="AG54" s="2">
        <v>120</v>
      </c>
      <c r="AH54" s="2" t="s">
        <v>56</v>
      </c>
      <c r="AI54" s="2" t="s">
        <v>56</v>
      </c>
      <c r="AJ54" s="2" t="s">
        <v>56</v>
      </c>
      <c r="AK54" s="2" t="s">
        <v>56</v>
      </c>
      <c r="AL54" s="2" t="s">
        <v>56</v>
      </c>
      <c r="AM54" s="2" t="s">
        <v>56</v>
      </c>
      <c r="AN54" s="2" t="s">
        <v>56</v>
      </c>
      <c r="AO54" s="2" t="s">
        <v>56</v>
      </c>
      <c r="AP54" s="2">
        <v>110</v>
      </c>
      <c r="AQ54" s="2" t="s">
        <v>56</v>
      </c>
      <c r="AR54" s="2">
        <v>500</v>
      </c>
      <c r="AS54" s="4">
        <v>44928</v>
      </c>
      <c r="AT54" s="4">
        <v>45291</v>
      </c>
      <c r="AU54" s="36" t="s">
        <v>66</v>
      </c>
      <c r="AV54" s="59"/>
    </row>
    <row r="55" spans="1:48" ht="75.75" customHeight="1" x14ac:dyDescent="0.2">
      <c r="A55" s="1">
        <v>1</v>
      </c>
      <c r="B55" s="21" t="s">
        <v>116</v>
      </c>
      <c r="C55" s="1">
        <v>43</v>
      </c>
      <c r="D55" s="21" t="s">
        <v>57</v>
      </c>
      <c r="E55" s="1">
        <v>4302</v>
      </c>
      <c r="F55" s="21" t="s">
        <v>86</v>
      </c>
      <c r="G55" s="2">
        <v>4302075</v>
      </c>
      <c r="H55" s="36" t="s">
        <v>87</v>
      </c>
      <c r="I55" s="2">
        <v>4302075</v>
      </c>
      <c r="J55" s="36" t="s">
        <v>87</v>
      </c>
      <c r="K55" s="2">
        <v>430207500</v>
      </c>
      <c r="L55" s="36" t="s">
        <v>88</v>
      </c>
      <c r="M55" s="2">
        <v>430207500</v>
      </c>
      <c r="N55" s="36" t="s">
        <v>88</v>
      </c>
      <c r="O55" s="2">
        <v>25</v>
      </c>
      <c r="P55" s="2"/>
      <c r="Q55" s="2"/>
      <c r="R55" s="12">
        <v>2020003630010</v>
      </c>
      <c r="S55" s="36" t="s">
        <v>89</v>
      </c>
      <c r="T55" s="3">
        <f t="shared" si="2"/>
        <v>1</v>
      </c>
      <c r="U55" s="36" t="s">
        <v>90</v>
      </c>
      <c r="V55" s="36" t="s">
        <v>91</v>
      </c>
      <c r="W55" s="20" t="s">
        <v>94</v>
      </c>
      <c r="X55" s="75">
        <v>124214460</v>
      </c>
      <c r="Y55" s="18" t="s">
        <v>157</v>
      </c>
      <c r="Z55" s="82" t="s">
        <v>191</v>
      </c>
      <c r="AA55" s="80" t="s">
        <v>185</v>
      </c>
      <c r="AB55" s="81" t="s">
        <v>186</v>
      </c>
      <c r="AC55" s="2">
        <v>230</v>
      </c>
      <c r="AD55" s="2">
        <v>270</v>
      </c>
      <c r="AE55" s="2">
        <v>110</v>
      </c>
      <c r="AF55" s="2">
        <v>270</v>
      </c>
      <c r="AG55" s="2">
        <v>120</v>
      </c>
      <c r="AH55" s="2" t="s">
        <v>56</v>
      </c>
      <c r="AI55" s="2" t="s">
        <v>56</v>
      </c>
      <c r="AJ55" s="2" t="s">
        <v>56</v>
      </c>
      <c r="AK55" s="2" t="s">
        <v>56</v>
      </c>
      <c r="AL55" s="2" t="s">
        <v>56</v>
      </c>
      <c r="AM55" s="2" t="s">
        <v>56</v>
      </c>
      <c r="AN55" s="2" t="s">
        <v>56</v>
      </c>
      <c r="AO55" s="2" t="s">
        <v>56</v>
      </c>
      <c r="AP55" s="2">
        <v>110</v>
      </c>
      <c r="AQ55" s="2" t="s">
        <v>56</v>
      </c>
      <c r="AR55" s="2">
        <v>500</v>
      </c>
      <c r="AS55" s="4">
        <v>44928</v>
      </c>
      <c r="AT55" s="4">
        <v>45291</v>
      </c>
      <c r="AU55" s="36" t="s">
        <v>66</v>
      </c>
      <c r="AV55" s="59"/>
    </row>
    <row r="56" spans="1:48" ht="85.5" customHeight="1" x14ac:dyDescent="0.2">
      <c r="A56" s="1">
        <v>1</v>
      </c>
      <c r="B56" s="21" t="s">
        <v>116</v>
      </c>
      <c r="C56" s="1">
        <v>43</v>
      </c>
      <c r="D56" s="21" t="s">
        <v>57</v>
      </c>
      <c r="E56" s="1">
        <v>4302</v>
      </c>
      <c r="F56" s="21" t="s">
        <v>86</v>
      </c>
      <c r="G56" s="2">
        <v>4302075</v>
      </c>
      <c r="H56" s="36" t="s">
        <v>87</v>
      </c>
      <c r="I56" s="2">
        <v>4302075</v>
      </c>
      <c r="J56" s="36" t="s">
        <v>87</v>
      </c>
      <c r="K56" s="2">
        <v>430207500</v>
      </c>
      <c r="L56" s="36" t="s">
        <v>88</v>
      </c>
      <c r="M56" s="2">
        <v>430207500</v>
      </c>
      <c r="N56" s="36" t="s">
        <v>88</v>
      </c>
      <c r="O56" s="2">
        <v>25</v>
      </c>
      <c r="P56" s="2"/>
      <c r="Q56" s="2"/>
      <c r="R56" s="12">
        <v>2020003630010</v>
      </c>
      <c r="S56" s="36" t="s">
        <v>89</v>
      </c>
      <c r="T56" s="3">
        <f t="shared" si="2"/>
        <v>1</v>
      </c>
      <c r="U56" s="36" t="s">
        <v>90</v>
      </c>
      <c r="V56" s="36" t="s">
        <v>91</v>
      </c>
      <c r="W56" s="20" t="s">
        <v>95</v>
      </c>
      <c r="X56" s="75">
        <v>50000000</v>
      </c>
      <c r="Y56" s="18" t="s">
        <v>162</v>
      </c>
      <c r="Z56" s="82" t="s">
        <v>191</v>
      </c>
      <c r="AA56" s="80" t="s">
        <v>179</v>
      </c>
      <c r="AB56" s="81" t="s">
        <v>180</v>
      </c>
      <c r="AC56" s="2">
        <v>230</v>
      </c>
      <c r="AD56" s="2">
        <v>270</v>
      </c>
      <c r="AE56" s="2">
        <v>110</v>
      </c>
      <c r="AF56" s="2">
        <v>270</v>
      </c>
      <c r="AG56" s="2">
        <v>120</v>
      </c>
      <c r="AH56" s="2" t="s">
        <v>56</v>
      </c>
      <c r="AI56" s="2" t="s">
        <v>56</v>
      </c>
      <c r="AJ56" s="2" t="s">
        <v>56</v>
      </c>
      <c r="AK56" s="2" t="s">
        <v>56</v>
      </c>
      <c r="AL56" s="2" t="s">
        <v>56</v>
      </c>
      <c r="AM56" s="2" t="s">
        <v>56</v>
      </c>
      <c r="AN56" s="2" t="s">
        <v>56</v>
      </c>
      <c r="AO56" s="2" t="s">
        <v>56</v>
      </c>
      <c r="AP56" s="2">
        <v>110</v>
      </c>
      <c r="AQ56" s="2" t="s">
        <v>56</v>
      </c>
      <c r="AR56" s="2">
        <v>500</v>
      </c>
      <c r="AS56" s="4">
        <v>44928</v>
      </c>
      <c r="AT56" s="4">
        <v>45291</v>
      </c>
      <c r="AU56" s="36" t="s">
        <v>66</v>
      </c>
      <c r="AV56" s="59"/>
    </row>
    <row r="57" spans="1:48" ht="85.5" customHeight="1" x14ac:dyDescent="0.2">
      <c r="A57" s="1">
        <v>1</v>
      </c>
      <c r="B57" s="21" t="s">
        <v>116</v>
      </c>
      <c r="C57" s="1">
        <v>43</v>
      </c>
      <c r="D57" s="21" t="s">
        <v>57</v>
      </c>
      <c r="E57" s="1">
        <v>4302</v>
      </c>
      <c r="F57" s="21" t="s">
        <v>86</v>
      </c>
      <c r="G57" s="2">
        <v>4302075</v>
      </c>
      <c r="H57" s="36" t="s">
        <v>87</v>
      </c>
      <c r="I57" s="2">
        <v>4302075</v>
      </c>
      <c r="J57" s="36" t="s">
        <v>87</v>
      </c>
      <c r="K57" s="2">
        <v>430207500</v>
      </c>
      <c r="L57" s="36" t="s">
        <v>88</v>
      </c>
      <c r="M57" s="2">
        <v>430207500</v>
      </c>
      <c r="N57" s="36" t="s">
        <v>88</v>
      </c>
      <c r="O57" s="2">
        <v>25</v>
      </c>
      <c r="P57" s="2"/>
      <c r="Q57" s="2"/>
      <c r="R57" s="12">
        <v>2020003630010</v>
      </c>
      <c r="S57" s="36" t="s">
        <v>89</v>
      </c>
      <c r="T57" s="3">
        <f t="shared" si="2"/>
        <v>1</v>
      </c>
      <c r="U57" s="36" t="s">
        <v>90</v>
      </c>
      <c r="V57" s="36" t="s">
        <v>91</v>
      </c>
      <c r="W57" s="20" t="s">
        <v>95</v>
      </c>
      <c r="X57" s="75">
        <v>231772593</v>
      </c>
      <c r="Y57" s="18" t="s">
        <v>156</v>
      </c>
      <c r="Z57" s="82" t="s">
        <v>191</v>
      </c>
      <c r="AA57" s="80" t="s">
        <v>181</v>
      </c>
      <c r="AB57" s="81" t="s">
        <v>182</v>
      </c>
      <c r="AC57" s="2">
        <v>230</v>
      </c>
      <c r="AD57" s="2">
        <v>270</v>
      </c>
      <c r="AE57" s="2">
        <v>110</v>
      </c>
      <c r="AF57" s="2">
        <v>270</v>
      </c>
      <c r="AG57" s="2">
        <v>120</v>
      </c>
      <c r="AH57" s="2" t="s">
        <v>56</v>
      </c>
      <c r="AI57" s="2" t="s">
        <v>56</v>
      </c>
      <c r="AJ57" s="2" t="s">
        <v>56</v>
      </c>
      <c r="AK57" s="2" t="s">
        <v>56</v>
      </c>
      <c r="AL57" s="2" t="s">
        <v>56</v>
      </c>
      <c r="AM57" s="2" t="s">
        <v>56</v>
      </c>
      <c r="AN57" s="2" t="s">
        <v>56</v>
      </c>
      <c r="AO57" s="2" t="s">
        <v>56</v>
      </c>
      <c r="AP57" s="2">
        <v>110</v>
      </c>
      <c r="AQ57" s="2" t="s">
        <v>56</v>
      </c>
      <c r="AR57" s="2">
        <v>500</v>
      </c>
      <c r="AS57" s="4">
        <v>44928</v>
      </c>
      <c r="AT57" s="4">
        <v>45291</v>
      </c>
      <c r="AU57" s="36" t="s">
        <v>66</v>
      </c>
      <c r="AV57" s="59"/>
    </row>
    <row r="58" spans="1:48" ht="85.5" customHeight="1" x14ac:dyDescent="0.2">
      <c r="A58" s="1">
        <v>1</v>
      </c>
      <c r="B58" s="21" t="s">
        <v>116</v>
      </c>
      <c r="C58" s="1">
        <v>43</v>
      </c>
      <c r="D58" s="21" t="s">
        <v>57</v>
      </c>
      <c r="E58" s="1">
        <v>4302</v>
      </c>
      <c r="F58" s="21" t="s">
        <v>86</v>
      </c>
      <c r="G58" s="2">
        <v>4302075</v>
      </c>
      <c r="H58" s="36" t="s">
        <v>87</v>
      </c>
      <c r="I58" s="2">
        <v>4302075</v>
      </c>
      <c r="J58" s="36" t="s">
        <v>87</v>
      </c>
      <c r="K58" s="2">
        <v>430207500</v>
      </c>
      <c r="L58" s="36" t="s">
        <v>88</v>
      </c>
      <c r="M58" s="2">
        <v>430207500</v>
      </c>
      <c r="N58" s="36" t="s">
        <v>88</v>
      </c>
      <c r="O58" s="2">
        <v>25</v>
      </c>
      <c r="P58" s="2"/>
      <c r="Q58" s="2"/>
      <c r="R58" s="12">
        <v>2020003630010</v>
      </c>
      <c r="S58" s="36" t="s">
        <v>89</v>
      </c>
      <c r="T58" s="3">
        <f t="shared" si="2"/>
        <v>1</v>
      </c>
      <c r="U58" s="36" t="s">
        <v>90</v>
      </c>
      <c r="V58" s="36" t="s">
        <v>91</v>
      </c>
      <c r="W58" s="20" t="s">
        <v>95</v>
      </c>
      <c r="X58" s="75">
        <v>55868817</v>
      </c>
      <c r="Y58" s="18" t="s">
        <v>163</v>
      </c>
      <c r="Z58" s="82" t="s">
        <v>191</v>
      </c>
      <c r="AA58" s="80" t="s">
        <v>187</v>
      </c>
      <c r="AB58" s="81" t="s">
        <v>188</v>
      </c>
      <c r="AC58" s="2">
        <v>230</v>
      </c>
      <c r="AD58" s="2">
        <v>270</v>
      </c>
      <c r="AE58" s="2">
        <v>110</v>
      </c>
      <c r="AF58" s="2">
        <v>270</v>
      </c>
      <c r="AG58" s="2">
        <v>120</v>
      </c>
      <c r="AH58" s="2" t="s">
        <v>56</v>
      </c>
      <c r="AI58" s="2" t="s">
        <v>56</v>
      </c>
      <c r="AJ58" s="2" t="s">
        <v>56</v>
      </c>
      <c r="AK58" s="2" t="s">
        <v>56</v>
      </c>
      <c r="AL58" s="2" t="s">
        <v>56</v>
      </c>
      <c r="AM58" s="2" t="s">
        <v>56</v>
      </c>
      <c r="AN58" s="2" t="s">
        <v>56</v>
      </c>
      <c r="AO58" s="2" t="s">
        <v>56</v>
      </c>
      <c r="AP58" s="2">
        <v>110</v>
      </c>
      <c r="AQ58" s="2" t="s">
        <v>56</v>
      </c>
      <c r="AR58" s="2">
        <v>500</v>
      </c>
      <c r="AS58" s="4">
        <v>44928</v>
      </c>
      <c r="AT58" s="4">
        <v>45291</v>
      </c>
      <c r="AU58" s="36" t="s">
        <v>66</v>
      </c>
      <c r="AV58" s="59"/>
    </row>
    <row r="59" spans="1:48" ht="93.75" customHeight="1" x14ac:dyDescent="0.2">
      <c r="A59" s="1">
        <v>1</v>
      </c>
      <c r="B59" s="21" t="s">
        <v>116</v>
      </c>
      <c r="C59" s="1">
        <v>43</v>
      </c>
      <c r="D59" s="21" t="s">
        <v>57</v>
      </c>
      <c r="E59" s="1">
        <v>4302</v>
      </c>
      <c r="F59" s="21" t="s">
        <v>86</v>
      </c>
      <c r="G59" s="2">
        <v>4302075</v>
      </c>
      <c r="H59" s="36" t="s">
        <v>87</v>
      </c>
      <c r="I59" s="2">
        <v>4302075</v>
      </c>
      <c r="J59" s="36" t="s">
        <v>87</v>
      </c>
      <c r="K59" s="2">
        <v>430207500</v>
      </c>
      <c r="L59" s="36" t="s">
        <v>88</v>
      </c>
      <c r="M59" s="2">
        <v>430207500</v>
      </c>
      <c r="N59" s="36" t="s">
        <v>88</v>
      </c>
      <c r="O59" s="2">
        <v>25</v>
      </c>
      <c r="P59" s="2"/>
      <c r="Q59" s="2"/>
      <c r="R59" s="12">
        <v>2020003630010</v>
      </c>
      <c r="S59" s="36" t="s">
        <v>89</v>
      </c>
      <c r="T59" s="3">
        <f t="shared" si="2"/>
        <v>1</v>
      </c>
      <c r="U59" s="36" t="s">
        <v>90</v>
      </c>
      <c r="V59" s="36" t="s">
        <v>91</v>
      </c>
      <c r="W59" s="20" t="s">
        <v>96</v>
      </c>
      <c r="X59" s="75">
        <v>30000000</v>
      </c>
      <c r="Y59" s="18" t="s">
        <v>156</v>
      </c>
      <c r="Z59" s="82" t="s">
        <v>191</v>
      </c>
      <c r="AA59" s="80" t="s">
        <v>181</v>
      </c>
      <c r="AB59" s="81" t="s">
        <v>182</v>
      </c>
      <c r="AC59" s="2">
        <v>230</v>
      </c>
      <c r="AD59" s="2">
        <v>270</v>
      </c>
      <c r="AE59" s="2">
        <v>110</v>
      </c>
      <c r="AF59" s="2">
        <v>270</v>
      </c>
      <c r="AG59" s="2">
        <v>120</v>
      </c>
      <c r="AH59" s="2" t="s">
        <v>56</v>
      </c>
      <c r="AI59" s="2" t="s">
        <v>56</v>
      </c>
      <c r="AJ59" s="2" t="s">
        <v>56</v>
      </c>
      <c r="AK59" s="2" t="s">
        <v>56</v>
      </c>
      <c r="AL59" s="2" t="s">
        <v>56</v>
      </c>
      <c r="AM59" s="2" t="s">
        <v>56</v>
      </c>
      <c r="AN59" s="2" t="s">
        <v>56</v>
      </c>
      <c r="AO59" s="2" t="s">
        <v>56</v>
      </c>
      <c r="AP59" s="2">
        <v>110</v>
      </c>
      <c r="AQ59" s="2" t="s">
        <v>56</v>
      </c>
      <c r="AR59" s="2">
        <v>500</v>
      </c>
      <c r="AS59" s="4">
        <v>44928</v>
      </c>
      <c r="AT59" s="4">
        <v>45291</v>
      </c>
      <c r="AU59" s="36" t="s">
        <v>66</v>
      </c>
      <c r="AV59" s="59"/>
    </row>
    <row r="60" spans="1:48" ht="93.75" customHeight="1" x14ac:dyDescent="0.2">
      <c r="A60" s="1">
        <v>1</v>
      </c>
      <c r="B60" s="21" t="s">
        <v>116</v>
      </c>
      <c r="C60" s="1">
        <v>43</v>
      </c>
      <c r="D60" s="21" t="s">
        <v>57</v>
      </c>
      <c r="E60" s="1">
        <v>4302</v>
      </c>
      <c r="F60" s="21" t="s">
        <v>86</v>
      </c>
      <c r="G60" s="2">
        <v>4302075</v>
      </c>
      <c r="H60" s="36" t="s">
        <v>87</v>
      </c>
      <c r="I60" s="2">
        <v>4302075</v>
      </c>
      <c r="J60" s="36" t="s">
        <v>87</v>
      </c>
      <c r="K60" s="2">
        <v>430207500</v>
      </c>
      <c r="L60" s="36" t="s">
        <v>88</v>
      </c>
      <c r="M60" s="2">
        <v>430207500</v>
      </c>
      <c r="N60" s="36" t="s">
        <v>88</v>
      </c>
      <c r="O60" s="2">
        <v>25</v>
      </c>
      <c r="P60" s="2"/>
      <c r="Q60" s="2"/>
      <c r="R60" s="12">
        <v>2020003630010</v>
      </c>
      <c r="S60" s="36" t="s">
        <v>89</v>
      </c>
      <c r="T60" s="3">
        <f t="shared" si="2"/>
        <v>1</v>
      </c>
      <c r="U60" s="36" t="s">
        <v>90</v>
      </c>
      <c r="V60" s="36" t="s">
        <v>91</v>
      </c>
      <c r="W60" s="20" t="s">
        <v>96</v>
      </c>
      <c r="X60" s="75">
        <v>2000000</v>
      </c>
      <c r="Y60" s="18" t="s">
        <v>164</v>
      </c>
      <c r="Z60" s="18" t="s">
        <v>201</v>
      </c>
      <c r="AA60" s="80" t="s">
        <v>187</v>
      </c>
      <c r="AB60" s="81" t="s">
        <v>188</v>
      </c>
      <c r="AC60" s="2">
        <v>230</v>
      </c>
      <c r="AD60" s="2">
        <v>270</v>
      </c>
      <c r="AE60" s="2">
        <v>110</v>
      </c>
      <c r="AF60" s="2">
        <v>270</v>
      </c>
      <c r="AG60" s="2">
        <v>120</v>
      </c>
      <c r="AH60" s="2" t="s">
        <v>56</v>
      </c>
      <c r="AI60" s="2" t="s">
        <v>56</v>
      </c>
      <c r="AJ60" s="2" t="s">
        <v>56</v>
      </c>
      <c r="AK60" s="2" t="s">
        <v>56</v>
      </c>
      <c r="AL60" s="2" t="s">
        <v>56</v>
      </c>
      <c r="AM60" s="2" t="s">
        <v>56</v>
      </c>
      <c r="AN60" s="2" t="s">
        <v>56</v>
      </c>
      <c r="AO60" s="2" t="s">
        <v>56</v>
      </c>
      <c r="AP60" s="2">
        <v>110</v>
      </c>
      <c r="AQ60" s="2" t="s">
        <v>56</v>
      </c>
      <c r="AR60" s="2">
        <v>500</v>
      </c>
      <c r="AS60" s="4">
        <v>44928</v>
      </c>
      <c r="AT60" s="4">
        <v>45291</v>
      </c>
      <c r="AU60" s="36" t="s">
        <v>66</v>
      </c>
      <c r="AV60" s="59"/>
    </row>
    <row r="61" spans="1:48" ht="93.75" customHeight="1" x14ac:dyDescent="0.2">
      <c r="A61" s="1">
        <v>1</v>
      </c>
      <c r="B61" s="21" t="s">
        <v>116</v>
      </c>
      <c r="C61" s="1">
        <v>43</v>
      </c>
      <c r="D61" s="21" t="s">
        <v>57</v>
      </c>
      <c r="E61" s="1">
        <v>4302</v>
      </c>
      <c r="F61" s="21" t="s">
        <v>86</v>
      </c>
      <c r="G61" s="2">
        <v>4302075</v>
      </c>
      <c r="H61" s="36" t="s">
        <v>87</v>
      </c>
      <c r="I61" s="2">
        <v>4302075</v>
      </c>
      <c r="J61" s="36" t="s">
        <v>87</v>
      </c>
      <c r="K61" s="2">
        <v>430207500</v>
      </c>
      <c r="L61" s="36" t="s">
        <v>88</v>
      </c>
      <c r="M61" s="2">
        <v>430207500</v>
      </c>
      <c r="N61" s="36" t="s">
        <v>88</v>
      </c>
      <c r="O61" s="2">
        <v>25</v>
      </c>
      <c r="P61" s="2"/>
      <c r="Q61" s="2"/>
      <c r="R61" s="12">
        <v>2020003630010</v>
      </c>
      <c r="S61" s="36" t="s">
        <v>89</v>
      </c>
      <c r="T61" s="3">
        <f t="shared" si="2"/>
        <v>1</v>
      </c>
      <c r="U61" s="36" t="s">
        <v>90</v>
      </c>
      <c r="V61" s="36" t="s">
        <v>91</v>
      </c>
      <c r="W61" s="20" t="s">
        <v>96</v>
      </c>
      <c r="X61" s="75">
        <v>30000000</v>
      </c>
      <c r="Y61" s="18" t="s">
        <v>165</v>
      </c>
      <c r="Z61" s="18" t="s">
        <v>201</v>
      </c>
      <c r="AA61" s="80" t="s">
        <v>181</v>
      </c>
      <c r="AB61" s="81" t="s">
        <v>182</v>
      </c>
      <c r="AC61" s="2">
        <v>230</v>
      </c>
      <c r="AD61" s="2">
        <v>270</v>
      </c>
      <c r="AE61" s="2">
        <v>110</v>
      </c>
      <c r="AF61" s="2">
        <v>270</v>
      </c>
      <c r="AG61" s="2">
        <v>120</v>
      </c>
      <c r="AH61" s="2" t="s">
        <v>56</v>
      </c>
      <c r="AI61" s="2" t="s">
        <v>56</v>
      </c>
      <c r="AJ61" s="2" t="s">
        <v>56</v>
      </c>
      <c r="AK61" s="2" t="s">
        <v>56</v>
      </c>
      <c r="AL61" s="2" t="s">
        <v>56</v>
      </c>
      <c r="AM61" s="2" t="s">
        <v>56</v>
      </c>
      <c r="AN61" s="2" t="s">
        <v>56</v>
      </c>
      <c r="AO61" s="2" t="s">
        <v>56</v>
      </c>
      <c r="AP61" s="2">
        <v>110</v>
      </c>
      <c r="AQ61" s="2" t="s">
        <v>56</v>
      </c>
      <c r="AR61" s="2">
        <v>500</v>
      </c>
      <c r="AS61" s="4">
        <v>44928</v>
      </c>
      <c r="AT61" s="4">
        <v>45291</v>
      </c>
      <c r="AU61" s="36" t="s">
        <v>66</v>
      </c>
      <c r="AV61" s="59"/>
    </row>
    <row r="62" spans="1:48" ht="93.75" customHeight="1" x14ac:dyDescent="0.2">
      <c r="A62" s="1">
        <v>1</v>
      </c>
      <c r="B62" s="21" t="s">
        <v>116</v>
      </c>
      <c r="C62" s="1">
        <v>43</v>
      </c>
      <c r="D62" s="21" t="s">
        <v>57</v>
      </c>
      <c r="E62" s="1">
        <v>4302</v>
      </c>
      <c r="F62" s="21" t="s">
        <v>86</v>
      </c>
      <c r="G62" s="2">
        <v>4302075</v>
      </c>
      <c r="H62" s="36" t="s">
        <v>87</v>
      </c>
      <c r="I62" s="2">
        <v>4302075</v>
      </c>
      <c r="J62" s="36" t="s">
        <v>87</v>
      </c>
      <c r="K62" s="2">
        <v>430207500</v>
      </c>
      <c r="L62" s="36" t="s">
        <v>88</v>
      </c>
      <c r="M62" s="2">
        <v>430207500</v>
      </c>
      <c r="N62" s="36" t="s">
        <v>88</v>
      </c>
      <c r="O62" s="2">
        <v>25</v>
      </c>
      <c r="P62" s="2"/>
      <c r="Q62" s="2"/>
      <c r="R62" s="12">
        <v>2020003630010</v>
      </c>
      <c r="S62" s="36" t="s">
        <v>89</v>
      </c>
      <c r="T62" s="3">
        <f t="shared" si="2"/>
        <v>1</v>
      </c>
      <c r="U62" s="36" t="s">
        <v>90</v>
      </c>
      <c r="V62" s="36" t="s">
        <v>91</v>
      </c>
      <c r="W62" s="20" t="s">
        <v>96</v>
      </c>
      <c r="X62" s="75">
        <v>30000000</v>
      </c>
      <c r="Y62" s="18" t="s">
        <v>166</v>
      </c>
      <c r="Z62" s="18" t="s">
        <v>55</v>
      </c>
      <c r="AA62" s="80" t="s">
        <v>181</v>
      </c>
      <c r="AB62" s="81" t="s">
        <v>182</v>
      </c>
      <c r="AC62" s="2">
        <v>230</v>
      </c>
      <c r="AD62" s="2">
        <v>270</v>
      </c>
      <c r="AE62" s="2">
        <v>110</v>
      </c>
      <c r="AF62" s="2">
        <v>270</v>
      </c>
      <c r="AG62" s="2">
        <v>120</v>
      </c>
      <c r="AH62" s="2" t="s">
        <v>56</v>
      </c>
      <c r="AI62" s="2" t="s">
        <v>56</v>
      </c>
      <c r="AJ62" s="2" t="s">
        <v>56</v>
      </c>
      <c r="AK62" s="2" t="s">
        <v>56</v>
      </c>
      <c r="AL62" s="2" t="s">
        <v>56</v>
      </c>
      <c r="AM62" s="2" t="s">
        <v>56</v>
      </c>
      <c r="AN62" s="2" t="s">
        <v>56</v>
      </c>
      <c r="AO62" s="2" t="s">
        <v>56</v>
      </c>
      <c r="AP62" s="2">
        <v>110</v>
      </c>
      <c r="AQ62" s="2" t="s">
        <v>56</v>
      </c>
      <c r="AR62" s="2">
        <v>500</v>
      </c>
      <c r="AS62" s="4">
        <v>44928</v>
      </c>
      <c r="AT62" s="4">
        <v>45291</v>
      </c>
      <c r="AU62" s="36" t="s">
        <v>66</v>
      </c>
      <c r="AV62" s="59"/>
    </row>
    <row r="63" spans="1:48" ht="93.75" customHeight="1" x14ac:dyDescent="0.2">
      <c r="A63" s="1">
        <v>1</v>
      </c>
      <c r="B63" s="21" t="s">
        <v>116</v>
      </c>
      <c r="C63" s="1">
        <v>43</v>
      </c>
      <c r="D63" s="21" t="s">
        <v>57</v>
      </c>
      <c r="E63" s="1">
        <v>4302</v>
      </c>
      <c r="F63" s="21" t="s">
        <v>86</v>
      </c>
      <c r="G63" s="2">
        <v>4302075</v>
      </c>
      <c r="H63" s="36" t="s">
        <v>87</v>
      </c>
      <c r="I63" s="2">
        <v>4302075</v>
      </c>
      <c r="J63" s="36" t="s">
        <v>87</v>
      </c>
      <c r="K63" s="2">
        <v>430207500</v>
      </c>
      <c r="L63" s="36" t="s">
        <v>88</v>
      </c>
      <c r="M63" s="2">
        <v>430207500</v>
      </c>
      <c r="N63" s="36" t="s">
        <v>88</v>
      </c>
      <c r="O63" s="2">
        <v>25</v>
      </c>
      <c r="P63" s="2"/>
      <c r="Q63" s="2"/>
      <c r="R63" s="12">
        <v>2020003630010</v>
      </c>
      <c r="S63" s="36" t="s">
        <v>89</v>
      </c>
      <c r="T63" s="3">
        <f t="shared" si="2"/>
        <v>1</v>
      </c>
      <c r="U63" s="36" t="s">
        <v>90</v>
      </c>
      <c r="V63" s="36" t="s">
        <v>91</v>
      </c>
      <c r="W63" s="20" t="s">
        <v>96</v>
      </c>
      <c r="X63" s="75">
        <v>3000000</v>
      </c>
      <c r="Y63" s="18" t="s">
        <v>167</v>
      </c>
      <c r="Z63" s="18" t="s">
        <v>197</v>
      </c>
      <c r="AA63" s="80" t="s">
        <v>187</v>
      </c>
      <c r="AB63" s="81" t="s">
        <v>188</v>
      </c>
      <c r="AC63" s="2">
        <v>230</v>
      </c>
      <c r="AD63" s="2">
        <v>270</v>
      </c>
      <c r="AE63" s="2">
        <v>110</v>
      </c>
      <c r="AF63" s="2">
        <v>270</v>
      </c>
      <c r="AG63" s="2">
        <v>120</v>
      </c>
      <c r="AH63" s="2" t="s">
        <v>56</v>
      </c>
      <c r="AI63" s="2" t="s">
        <v>56</v>
      </c>
      <c r="AJ63" s="2" t="s">
        <v>56</v>
      </c>
      <c r="AK63" s="2" t="s">
        <v>56</v>
      </c>
      <c r="AL63" s="2" t="s">
        <v>56</v>
      </c>
      <c r="AM63" s="2" t="s">
        <v>56</v>
      </c>
      <c r="AN63" s="2" t="s">
        <v>56</v>
      </c>
      <c r="AO63" s="2" t="s">
        <v>56</v>
      </c>
      <c r="AP63" s="2">
        <v>110</v>
      </c>
      <c r="AQ63" s="2" t="s">
        <v>56</v>
      </c>
      <c r="AR63" s="2">
        <v>500</v>
      </c>
      <c r="AS63" s="4">
        <v>44928</v>
      </c>
      <c r="AT63" s="4">
        <v>45291</v>
      </c>
      <c r="AU63" s="36" t="s">
        <v>66</v>
      </c>
      <c r="AV63" s="59"/>
    </row>
    <row r="64" spans="1:48" ht="93.75" customHeight="1" x14ac:dyDescent="0.2">
      <c r="A64" s="1">
        <v>1</v>
      </c>
      <c r="B64" s="21" t="s">
        <v>116</v>
      </c>
      <c r="C64" s="1">
        <v>43</v>
      </c>
      <c r="D64" s="21" t="s">
        <v>57</v>
      </c>
      <c r="E64" s="1">
        <v>4302</v>
      </c>
      <c r="F64" s="21" t="s">
        <v>86</v>
      </c>
      <c r="G64" s="2">
        <v>4302075</v>
      </c>
      <c r="H64" s="36" t="s">
        <v>87</v>
      </c>
      <c r="I64" s="2">
        <v>4302075</v>
      </c>
      <c r="J64" s="36" t="s">
        <v>87</v>
      </c>
      <c r="K64" s="2">
        <v>430207500</v>
      </c>
      <c r="L64" s="36" t="s">
        <v>88</v>
      </c>
      <c r="M64" s="2">
        <v>430207500</v>
      </c>
      <c r="N64" s="36" t="s">
        <v>88</v>
      </c>
      <c r="O64" s="2">
        <v>25</v>
      </c>
      <c r="P64" s="2"/>
      <c r="Q64" s="2"/>
      <c r="R64" s="12">
        <v>2020003630010</v>
      </c>
      <c r="S64" s="36" t="s">
        <v>89</v>
      </c>
      <c r="T64" s="3">
        <f t="shared" si="2"/>
        <v>1</v>
      </c>
      <c r="U64" s="36" t="s">
        <v>90</v>
      </c>
      <c r="V64" s="36" t="s">
        <v>91</v>
      </c>
      <c r="W64" s="20" t="s">
        <v>96</v>
      </c>
      <c r="X64" s="75">
        <v>15000000</v>
      </c>
      <c r="Y64" s="18" t="s">
        <v>168</v>
      </c>
      <c r="Z64" s="18" t="s">
        <v>197</v>
      </c>
      <c r="AA64" s="80" t="s">
        <v>181</v>
      </c>
      <c r="AB64" s="81" t="s">
        <v>182</v>
      </c>
      <c r="AC64" s="2">
        <v>230</v>
      </c>
      <c r="AD64" s="2">
        <v>270</v>
      </c>
      <c r="AE64" s="2">
        <v>110</v>
      </c>
      <c r="AF64" s="2">
        <v>270</v>
      </c>
      <c r="AG64" s="2">
        <v>120</v>
      </c>
      <c r="AH64" s="2" t="s">
        <v>56</v>
      </c>
      <c r="AI64" s="2" t="s">
        <v>56</v>
      </c>
      <c r="AJ64" s="2" t="s">
        <v>56</v>
      </c>
      <c r="AK64" s="2" t="s">
        <v>56</v>
      </c>
      <c r="AL64" s="2" t="s">
        <v>56</v>
      </c>
      <c r="AM64" s="2" t="s">
        <v>56</v>
      </c>
      <c r="AN64" s="2" t="s">
        <v>56</v>
      </c>
      <c r="AO64" s="2" t="s">
        <v>56</v>
      </c>
      <c r="AP64" s="2">
        <v>110</v>
      </c>
      <c r="AQ64" s="2" t="s">
        <v>56</v>
      </c>
      <c r="AR64" s="2">
        <v>500</v>
      </c>
      <c r="AS64" s="4">
        <v>44928</v>
      </c>
      <c r="AT64" s="4">
        <v>45291</v>
      </c>
      <c r="AU64" s="36" t="s">
        <v>66</v>
      </c>
      <c r="AV64" s="59"/>
    </row>
    <row r="65" spans="1:48" ht="93.75" customHeight="1" x14ac:dyDescent="0.2">
      <c r="A65" s="1">
        <v>1</v>
      </c>
      <c r="B65" s="21" t="s">
        <v>116</v>
      </c>
      <c r="C65" s="1">
        <v>43</v>
      </c>
      <c r="D65" s="21" t="s">
        <v>57</v>
      </c>
      <c r="E65" s="1">
        <v>4302</v>
      </c>
      <c r="F65" s="21" t="s">
        <v>86</v>
      </c>
      <c r="G65" s="2">
        <v>4302075</v>
      </c>
      <c r="H65" s="36" t="s">
        <v>87</v>
      </c>
      <c r="I65" s="2">
        <v>4302075</v>
      </c>
      <c r="J65" s="36" t="s">
        <v>87</v>
      </c>
      <c r="K65" s="2">
        <v>430207500</v>
      </c>
      <c r="L65" s="36" t="s">
        <v>88</v>
      </c>
      <c r="M65" s="2">
        <v>430207500</v>
      </c>
      <c r="N65" s="36" t="s">
        <v>88</v>
      </c>
      <c r="O65" s="2">
        <v>25</v>
      </c>
      <c r="P65" s="2"/>
      <c r="Q65" s="2"/>
      <c r="R65" s="12">
        <v>2020003630010</v>
      </c>
      <c r="S65" s="36" t="s">
        <v>89</v>
      </c>
      <c r="T65" s="3">
        <f t="shared" si="2"/>
        <v>1</v>
      </c>
      <c r="U65" s="36" t="s">
        <v>90</v>
      </c>
      <c r="V65" s="36" t="s">
        <v>91</v>
      </c>
      <c r="W65" s="20" t="s">
        <v>96</v>
      </c>
      <c r="X65" s="75">
        <v>100000000</v>
      </c>
      <c r="Y65" s="18" t="s">
        <v>169</v>
      </c>
      <c r="Z65" s="18" t="s">
        <v>204</v>
      </c>
      <c r="AA65" s="80" t="s">
        <v>181</v>
      </c>
      <c r="AB65" s="81" t="s">
        <v>182</v>
      </c>
      <c r="AC65" s="2">
        <v>230</v>
      </c>
      <c r="AD65" s="2">
        <v>270</v>
      </c>
      <c r="AE65" s="2">
        <v>110</v>
      </c>
      <c r="AF65" s="2">
        <v>270</v>
      </c>
      <c r="AG65" s="2">
        <v>120</v>
      </c>
      <c r="AH65" s="2" t="s">
        <v>56</v>
      </c>
      <c r="AI65" s="2" t="s">
        <v>56</v>
      </c>
      <c r="AJ65" s="2" t="s">
        <v>56</v>
      </c>
      <c r="AK65" s="2" t="s">
        <v>56</v>
      </c>
      <c r="AL65" s="2" t="s">
        <v>56</v>
      </c>
      <c r="AM65" s="2" t="s">
        <v>56</v>
      </c>
      <c r="AN65" s="2" t="s">
        <v>56</v>
      </c>
      <c r="AO65" s="2" t="s">
        <v>56</v>
      </c>
      <c r="AP65" s="2">
        <v>110</v>
      </c>
      <c r="AQ65" s="2" t="s">
        <v>56</v>
      </c>
      <c r="AR65" s="2">
        <v>500</v>
      </c>
      <c r="AS65" s="4">
        <v>44928</v>
      </c>
      <c r="AT65" s="4">
        <v>45291</v>
      </c>
      <c r="AU65" s="36" t="s">
        <v>66</v>
      </c>
      <c r="AV65" s="59"/>
    </row>
    <row r="66" spans="1:48" ht="93.75" customHeight="1" x14ac:dyDescent="0.2">
      <c r="A66" s="1">
        <v>1</v>
      </c>
      <c r="B66" s="21" t="s">
        <v>116</v>
      </c>
      <c r="C66" s="1">
        <v>43</v>
      </c>
      <c r="D66" s="21" t="s">
        <v>57</v>
      </c>
      <c r="E66" s="1">
        <v>4302</v>
      </c>
      <c r="F66" s="21" t="s">
        <v>86</v>
      </c>
      <c r="G66" s="2">
        <v>4302075</v>
      </c>
      <c r="H66" s="36" t="s">
        <v>87</v>
      </c>
      <c r="I66" s="2">
        <v>4302075</v>
      </c>
      <c r="J66" s="36" t="s">
        <v>87</v>
      </c>
      <c r="K66" s="2">
        <v>430207500</v>
      </c>
      <c r="L66" s="36" t="s">
        <v>88</v>
      </c>
      <c r="M66" s="2">
        <v>430207500</v>
      </c>
      <c r="N66" s="36" t="s">
        <v>88</v>
      </c>
      <c r="O66" s="2">
        <v>25</v>
      </c>
      <c r="P66" s="2"/>
      <c r="Q66" s="2"/>
      <c r="R66" s="12">
        <v>2020003630010</v>
      </c>
      <c r="S66" s="36" t="s">
        <v>89</v>
      </c>
      <c r="T66" s="3">
        <f t="shared" si="2"/>
        <v>1</v>
      </c>
      <c r="U66" s="36" t="s">
        <v>90</v>
      </c>
      <c r="V66" s="36" t="s">
        <v>91</v>
      </c>
      <c r="W66" s="20" t="s">
        <v>96</v>
      </c>
      <c r="X66" s="75">
        <v>25000000</v>
      </c>
      <c r="Y66" s="18" t="s">
        <v>170</v>
      </c>
      <c r="Z66" s="18" t="s">
        <v>59</v>
      </c>
      <c r="AA66" s="80" t="s">
        <v>181</v>
      </c>
      <c r="AB66" s="81" t="s">
        <v>182</v>
      </c>
      <c r="AC66" s="2">
        <v>230</v>
      </c>
      <c r="AD66" s="2">
        <v>270</v>
      </c>
      <c r="AE66" s="2">
        <v>110</v>
      </c>
      <c r="AF66" s="2">
        <v>270</v>
      </c>
      <c r="AG66" s="2">
        <v>120</v>
      </c>
      <c r="AH66" s="2" t="s">
        <v>56</v>
      </c>
      <c r="AI66" s="2" t="s">
        <v>56</v>
      </c>
      <c r="AJ66" s="2" t="s">
        <v>56</v>
      </c>
      <c r="AK66" s="2" t="s">
        <v>56</v>
      </c>
      <c r="AL66" s="2" t="s">
        <v>56</v>
      </c>
      <c r="AM66" s="2" t="s">
        <v>56</v>
      </c>
      <c r="AN66" s="2" t="s">
        <v>56</v>
      </c>
      <c r="AO66" s="2" t="s">
        <v>56</v>
      </c>
      <c r="AP66" s="2">
        <v>110</v>
      </c>
      <c r="AQ66" s="2" t="s">
        <v>56</v>
      </c>
      <c r="AR66" s="2">
        <v>500</v>
      </c>
      <c r="AS66" s="4">
        <v>44928</v>
      </c>
      <c r="AT66" s="4">
        <v>45291</v>
      </c>
      <c r="AU66" s="36" t="s">
        <v>66</v>
      </c>
      <c r="AV66" s="59"/>
    </row>
    <row r="67" spans="1:48" ht="93.75" customHeight="1" x14ac:dyDescent="0.2">
      <c r="A67" s="1">
        <v>1</v>
      </c>
      <c r="B67" s="21" t="s">
        <v>116</v>
      </c>
      <c r="C67" s="1">
        <v>43</v>
      </c>
      <c r="D67" s="21" t="s">
        <v>57</v>
      </c>
      <c r="E67" s="1">
        <v>4302</v>
      </c>
      <c r="F67" s="21" t="s">
        <v>86</v>
      </c>
      <c r="G67" s="2">
        <v>4302075</v>
      </c>
      <c r="H67" s="36" t="s">
        <v>87</v>
      </c>
      <c r="I67" s="2">
        <v>4302075</v>
      </c>
      <c r="J67" s="36" t="s">
        <v>87</v>
      </c>
      <c r="K67" s="2">
        <v>430207500</v>
      </c>
      <c r="L67" s="36" t="s">
        <v>88</v>
      </c>
      <c r="M67" s="2">
        <v>430207500</v>
      </c>
      <c r="N67" s="36" t="s">
        <v>88</v>
      </c>
      <c r="O67" s="2">
        <v>25</v>
      </c>
      <c r="P67" s="2"/>
      <c r="Q67" s="2"/>
      <c r="R67" s="12">
        <v>2020003630010</v>
      </c>
      <c r="S67" s="36" t="s">
        <v>89</v>
      </c>
      <c r="T67" s="3">
        <f t="shared" si="2"/>
        <v>1</v>
      </c>
      <c r="U67" s="36" t="s">
        <v>90</v>
      </c>
      <c r="V67" s="36" t="s">
        <v>91</v>
      </c>
      <c r="W67" s="20" t="s">
        <v>96</v>
      </c>
      <c r="X67" s="75">
        <v>15000000</v>
      </c>
      <c r="Y67" s="18" t="s">
        <v>171</v>
      </c>
      <c r="Z67" s="18" t="s">
        <v>198</v>
      </c>
      <c r="AA67" s="80" t="s">
        <v>181</v>
      </c>
      <c r="AB67" s="81" t="s">
        <v>182</v>
      </c>
      <c r="AC67" s="2">
        <v>230</v>
      </c>
      <c r="AD67" s="2">
        <v>270</v>
      </c>
      <c r="AE67" s="2">
        <v>110</v>
      </c>
      <c r="AF67" s="2">
        <v>270</v>
      </c>
      <c r="AG67" s="2">
        <v>120</v>
      </c>
      <c r="AH67" s="2" t="s">
        <v>56</v>
      </c>
      <c r="AI67" s="2" t="s">
        <v>56</v>
      </c>
      <c r="AJ67" s="2" t="s">
        <v>56</v>
      </c>
      <c r="AK67" s="2" t="s">
        <v>56</v>
      </c>
      <c r="AL67" s="2" t="s">
        <v>56</v>
      </c>
      <c r="AM67" s="2" t="s">
        <v>56</v>
      </c>
      <c r="AN67" s="2" t="s">
        <v>56</v>
      </c>
      <c r="AO67" s="2" t="s">
        <v>56</v>
      </c>
      <c r="AP67" s="2">
        <v>110</v>
      </c>
      <c r="AQ67" s="2" t="s">
        <v>56</v>
      </c>
      <c r="AR67" s="2">
        <v>500</v>
      </c>
      <c r="AS67" s="4">
        <v>44928</v>
      </c>
      <c r="AT67" s="4">
        <v>45291</v>
      </c>
      <c r="AU67" s="36" t="s">
        <v>66</v>
      </c>
      <c r="AV67" s="59"/>
    </row>
    <row r="68" spans="1:48" ht="120.75" customHeight="1" x14ac:dyDescent="0.2">
      <c r="A68" s="1">
        <v>1</v>
      </c>
      <c r="B68" s="21" t="s">
        <v>116</v>
      </c>
      <c r="C68" s="1">
        <v>43</v>
      </c>
      <c r="D68" s="21" t="s">
        <v>57</v>
      </c>
      <c r="E68" s="1">
        <v>4302</v>
      </c>
      <c r="F68" s="21" t="s">
        <v>86</v>
      </c>
      <c r="G68" s="2">
        <v>4302075</v>
      </c>
      <c r="H68" s="36" t="s">
        <v>87</v>
      </c>
      <c r="I68" s="2">
        <v>4302004</v>
      </c>
      <c r="J68" s="36" t="s">
        <v>97</v>
      </c>
      <c r="K68" s="2" t="s">
        <v>54</v>
      </c>
      <c r="L68" s="36" t="s">
        <v>98</v>
      </c>
      <c r="M68" s="2">
        <v>430200401</v>
      </c>
      <c r="N68" s="36" t="s">
        <v>99</v>
      </c>
      <c r="O68" s="2">
        <v>1</v>
      </c>
      <c r="P68" s="2"/>
      <c r="Q68" s="2"/>
      <c r="R68" s="12">
        <v>2020003630013</v>
      </c>
      <c r="S68" s="36" t="s">
        <v>100</v>
      </c>
      <c r="T68" s="3">
        <f t="shared" ref="T68:T73" si="3">SUM($X$68:$X$72)/SUM($X$68:$X$72)</f>
        <v>1</v>
      </c>
      <c r="U68" s="36" t="s">
        <v>101</v>
      </c>
      <c r="V68" s="36" t="s">
        <v>102</v>
      </c>
      <c r="W68" s="16" t="s">
        <v>103</v>
      </c>
      <c r="X68" s="76">
        <v>35000000</v>
      </c>
      <c r="Y68" s="18" t="s">
        <v>172</v>
      </c>
      <c r="Z68" s="82" t="s">
        <v>191</v>
      </c>
      <c r="AA68" s="80" t="s">
        <v>185</v>
      </c>
      <c r="AB68" s="81" t="s">
        <v>186</v>
      </c>
      <c r="AC68" s="2">
        <v>230</v>
      </c>
      <c r="AD68" s="2">
        <v>270</v>
      </c>
      <c r="AE68" s="2">
        <v>110</v>
      </c>
      <c r="AF68" s="2">
        <v>270</v>
      </c>
      <c r="AG68" s="2">
        <v>120</v>
      </c>
      <c r="AH68" s="2" t="s">
        <v>56</v>
      </c>
      <c r="AI68" s="2" t="s">
        <v>56</v>
      </c>
      <c r="AJ68" s="2" t="s">
        <v>56</v>
      </c>
      <c r="AK68" s="2" t="s">
        <v>56</v>
      </c>
      <c r="AL68" s="2" t="s">
        <v>56</v>
      </c>
      <c r="AM68" s="2" t="s">
        <v>56</v>
      </c>
      <c r="AN68" s="2" t="s">
        <v>56</v>
      </c>
      <c r="AO68" s="2" t="s">
        <v>56</v>
      </c>
      <c r="AP68" s="2">
        <v>110</v>
      </c>
      <c r="AQ68" s="2" t="s">
        <v>56</v>
      </c>
      <c r="AR68" s="2">
        <v>500</v>
      </c>
      <c r="AS68" s="4">
        <v>44928</v>
      </c>
      <c r="AT68" s="4">
        <v>45291</v>
      </c>
      <c r="AU68" s="36" t="s">
        <v>66</v>
      </c>
      <c r="AV68" s="59"/>
    </row>
    <row r="69" spans="1:48" ht="120.75" customHeight="1" x14ac:dyDescent="0.2">
      <c r="A69" s="1">
        <v>1</v>
      </c>
      <c r="B69" s="21" t="s">
        <v>116</v>
      </c>
      <c r="C69" s="1">
        <v>43</v>
      </c>
      <c r="D69" s="21" t="s">
        <v>57</v>
      </c>
      <c r="E69" s="1">
        <v>4302</v>
      </c>
      <c r="F69" s="21" t="s">
        <v>86</v>
      </c>
      <c r="G69" s="2">
        <v>4302075</v>
      </c>
      <c r="H69" s="36" t="s">
        <v>87</v>
      </c>
      <c r="I69" s="2">
        <v>4302004</v>
      </c>
      <c r="J69" s="36" t="s">
        <v>97</v>
      </c>
      <c r="K69" s="2" t="s">
        <v>54</v>
      </c>
      <c r="L69" s="36" t="s">
        <v>98</v>
      </c>
      <c r="M69" s="2">
        <v>430200401</v>
      </c>
      <c r="N69" s="36" t="s">
        <v>99</v>
      </c>
      <c r="O69" s="2">
        <v>1</v>
      </c>
      <c r="P69" s="2"/>
      <c r="Q69" s="2"/>
      <c r="R69" s="12">
        <v>2020003630013</v>
      </c>
      <c r="S69" s="36" t="s">
        <v>100</v>
      </c>
      <c r="T69" s="3">
        <f t="shared" si="3"/>
        <v>1</v>
      </c>
      <c r="U69" s="36" t="s">
        <v>101</v>
      </c>
      <c r="V69" s="36" t="s">
        <v>102</v>
      </c>
      <c r="W69" s="16" t="s">
        <v>103</v>
      </c>
      <c r="X69" s="76">
        <v>50000000</v>
      </c>
      <c r="Y69" s="18" t="s">
        <v>173</v>
      </c>
      <c r="Z69" s="82" t="s">
        <v>191</v>
      </c>
      <c r="AA69" s="80" t="s">
        <v>181</v>
      </c>
      <c r="AB69" s="81" t="s">
        <v>182</v>
      </c>
      <c r="AC69" s="2">
        <v>230</v>
      </c>
      <c r="AD69" s="2">
        <v>270</v>
      </c>
      <c r="AE69" s="2">
        <v>110</v>
      </c>
      <c r="AF69" s="2">
        <v>270</v>
      </c>
      <c r="AG69" s="2">
        <v>120</v>
      </c>
      <c r="AH69" s="2" t="s">
        <v>56</v>
      </c>
      <c r="AI69" s="2" t="s">
        <v>56</v>
      </c>
      <c r="AJ69" s="2" t="s">
        <v>56</v>
      </c>
      <c r="AK69" s="2" t="s">
        <v>56</v>
      </c>
      <c r="AL69" s="2" t="s">
        <v>56</v>
      </c>
      <c r="AM69" s="2" t="s">
        <v>56</v>
      </c>
      <c r="AN69" s="2" t="s">
        <v>56</v>
      </c>
      <c r="AO69" s="2" t="s">
        <v>56</v>
      </c>
      <c r="AP69" s="2">
        <v>110</v>
      </c>
      <c r="AQ69" s="2" t="s">
        <v>56</v>
      </c>
      <c r="AR69" s="2">
        <v>500</v>
      </c>
      <c r="AS69" s="4">
        <v>44928</v>
      </c>
      <c r="AT69" s="4">
        <v>45291</v>
      </c>
      <c r="AU69" s="36" t="s">
        <v>66</v>
      </c>
      <c r="AV69" s="59"/>
    </row>
    <row r="70" spans="1:48" ht="120.75" customHeight="1" x14ac:dyDescent="0.2">
      <c r="A70" s="1">
        <v>1</v>
      </c>
      <c r="B70" s="21" t="s">
        <v>116</v>
      </c>
      <c r="C70" s="1">
        <v>43</v>
      </c>
      <c r="D70" s="21" t="s">
        <v>57</v>
      </c>
      <c r="E70" s="1">
        <v>4302</v>
      </c>
      <c r="F70" s="21" t="s">
        <v>86</v>
      </c>
      <c r="G70" s="2">
        <v>4302075</v>
      </c>
      <c r="H70" s="36" t="s">
        <v>87</v>
      </c>
      <c r="I70" s="2">
        <v>4302004</v>
      </c>
      <c r="J70" s="36" t="s">
        <v>97</v>
      </c>
      <c r="K70" s="2" t="s">
        <v>54</v>
      </c>
      <c r="L70" s="36" t="s">
        <v>98</v>
      </c>
      <c r="M70" s="2">
        <v>430200401</v>
      </c>
      <c r="N70" s="36" t="s">
        <v>99</v>
      </c>
      <c r="O70" s="2">
        <v>1</v>
      </c>
      <c r="P70" s="2"/>
      <c r="Q70" s="2"/>
      <c r="R70" s="12">
        <v>2020003630013</v>
      </c>
      <c r="S70" s="36" t="s">
        <v>100</v>
      </c>
      <c r="T70" s="3">
        <f t="shared" si="3"/>
        <v>1</v>
      </c>
      <c r="U70" s="36" t="s">
        <v>101</v>
      </c>
      <c r="V70" s="36" t="s">
        <v>102</v>
      </c>
      <c r="W70" s="19" t="s">
        <v>104</v>
      </c>
      <c r="X70" s="78">
        <v>51652613</v>
      </c>
      <c r="Y70" s="79" t="s">
        <v>174</v>
      </c>
      <c r="Z70" s="18" t="s">
        <v>196</v>
      </c>
      <c r="AA70" s="80" t="s">
        <v>185</v>
      </c>
      <c r="AB70" s="81" t="s">
        <v>186</v>
      </c>
      <c r="AC70" s="2">
        <v>230</v>
      </c>
      <c r="AD70" s="2">
        <v>270</v>
      </c>
      <c r="AE70" s="2">
        <v>110</v>
      </c>
      <c r="AF70" s="2">
        <v>270</v>
      </c>
      <c r="AG70" s="2">
        <v>120</v>
      </c>
      <c r="AH70" s="2" t="s">
        <v>56</v>
      </c>
      <c r="AI70" s="2" t="s">
        <v>56</v>
      </c>
      <c r="AJ70" s="2" t="s">
        <v>56</v>
      </c>
      <c r="AK70" s="2" t="s">
        <v>56</v>
      </c>
      <c r="AL70" s="2" t="s">
        <v>56</v>
      </c>
      <c r="AM70" s="2" t="s">
        <v>56</v>
      </c>
      <c r="AN70" s="2" t="s">
        <v>56</v>
      </c>
      <c r="AO70" s="2" t="s">
        <v>56</v>
      </c>
      <c r="AP70" s="2">
        <v>110</v>
      </c>
      <c r="AQ70" s="2" t="s">
        <v>56</v>
      </c>
      <c r="AR70" s="2">
        <v>500</v>
      </c>
      <c r="AS70" s="4">
        <v>44928</v>
      </c>
      <c r="AT70" s="4">
        <v>45291</v>
      </c>
      <c r="AU70" s="36" t="s">
        <v>66</v>
      </c>
      <c r="AV70" s="59"/>
    </row>
    <row r="71" spans="1:48" ht="120.75" customHeight="1" x14ac:dyDescent="0.2">
      <c r="A71" s="1">
        <v>1</v>
      </c>
      <c r="B71" s="21" t="s">
        <v>116</v>
      </c>
      <c r="C71" s="1">
        <v>43</v>
      </c>
      <c r="D71" s="21" t="s">
        <v>57</v>
      </c>
      <c r="E71" s="1">
        <v>4302</v>
      </c>
      <c r="F71" s="21" t="s">
        <v>86</v>
      </c>
      <c r="G71" s="2">
        <v>4302075</v>
      </c>
      <c r="H71" s="36" t="s">
        <v>87</v>
      </c>
      <c r="I71" s="2">
        <v>4302004</v>
      </c>
      <c r="J71" s="36" t="s">
        <v>97</v>
      </c>
      <c r="K71" s="2" t="s">
        <v>54</v>
      </c>
      <c r="L71" s="36" t="s">
        <v>98</v>
      </c>
      <c r="M71" s="2">
        <v>430200401</v>
      </c>
      <c r="N71" s="36" t="s">
        <v>99</v>
      </c>
      <c r="O71" s="2">
        <v>1</v>
      </c>
      <c r="P71" s="2"/>
      <c r="Q71" s="2"/>
      <c r="R71" s="12">
        <v>2020003630013</v>
      </c>
      <c r="S71" s="36" t="s">
        <v>100</v>
      </c>
      <c r="T71" s="3">
        <f t="shared" si="3"/>
        <v>1</v>
      </c>
      <c r="U71" s="36" t="s">
        <v>101</v>
      </c>
      <c r="V71" s="36" t="s">
        <v>102</v>
      </c>
      <c r="W71" s="19" t="s">
        <v>105</v>
      </c>
      <c r="X71" s="76">
        <v>740000000</v>
      </c>
      <c r="Y71" s="18" t="s">
        <v>173</v>
      </c>
      <c r="Z71" s="82" t="s">
        <v>191</v>
      </c>
      <c r="AA71" s="80" t="s">
        <v>181</v>
      </c>
      <c r="AB71" s="81" t="s">
        <v>182</v>
      </c>
      <c r="AC71" s="2">
        <v>230</v>
      </c>
      <c r="AD71" s="2">
        <v>270</v>
      </c>
      <c r="AE71" s="2">
        <v>110</v>
      </c>
      <c r="AF71" s="2">
        <v>270</v>
      </c>
      <c r="AG71" s="2">
        <v>120</v>
      </c>
      <c r="AH71" s="2" t="s">
        <v>56</v>
      </c>
      <c r="AI71" s="2" t="s">
        <v>56</v>
      </c>
      <c r="AJ71" s="2" t="s">
        <v>56</v>
      </c>
      <c r="AK71" s="2" t="s">
        <v>56</v>
      </c>
      <c r="AL71" s="2" t="s">
        <v>56</v>
      </c>
      <c r="AM71" s="2" t="s">
        <v>56</v>
      </c>
      <c r="AN71" s="2" t="s">
        <v>56</v>
      </c>
      <c r="AO71" s="2" t="s">
        <v>56</v>
      </c>
      <c r="AP71" s="2">
        <v>110</v>
      </c>
      <c r="AQ71" s="2" t="s">
        <v>56</v>
      </c>
      <c r="AR71" s="2">
        <v>500</v>
      </c>
      <c r="AS71" s="4">
        <v>44928</v>
      </c>
      <c r="AT71" s="4">
        <v>45291</v>
      </c>
      <c r="AU71" s="36" t="s">
        <v>66</v>
      </c>
      <c r="AV71" s="59"/>
    </row>
    <row r="72" spans="1:48" ht="120.75" customHeight="1" x14ac:dyDescent="0.2">
      <c r="A72" s="1">
        <v>1</v>
      </c>
      <c r="B72" s="21" t="s">
        <v>116</v>
      </c>
      <c r="C72" s="1">
        <v>43</v>
      </c>
      <c r="D72" s="21" t="s">
        <v>57</v>
      </c>
      <c r="E72" s="1">
        <v>4302</v>
      </c>
      <c r="F72" s="21" t="s">
        <v>86</v>
      </c>
      <c r="G72" s="2">
        <v>4302075</v>
      </c>
      <c r="H72" s="36" t="s">
        <v>87</v>
      </c>
      <c r="I72" s="2">
        <v>4302004</v>
      </c>
      <c r="J72" s="36" t="s">
        <v>97</v>
      </c>
      <c r="K72" s="2" t="s">
        <v>54</v>
      </c>
      <c r="L72" s="36" t="s">
        <v>98</v>
      </c>
      <c r="M72" s="2">
        <v>430200401</v>
      </c>
      <c r="N72" s="36" t="s">
        <v>99</v>
      </c>
      <c r="O72" s="2">
        <v>1</v>
      </c>
      <c r="P72" s="2"/>
      <c r="Q72" s="2"/>
      <c r="R72" s="12">
        <v>2020003630013</v>
      </c>
      <c r="S72" s="36" t="s">
        <v>100</v>
      </c>
      <c r="T72" s="3">
        <f t="shared" si="3"/>
        <v>1</v>
      </c>
      <c r="U72" s="36" t="s">
        <v>101</v>
      </c>
      <c r="V72" s="36" t="s">
        <v>102</v>
      </c>
      <c r="W72" s="19" t="s">
        <v>106</v>
      </c>
      <c r="X72" s="78">
        <v>550000000</v>
      </c>
      <c r="Y72" s="79" t="s">
        <v>175</v>
      </c>
      <c r="Z72" s="18" t="s">
        <v>194</v>
      </c>
      <c r="AA72" s="80" t="s">
        <v>181</v>
      </c>
      <c r="AB72" s="81" t="s">
        <v>182</v>
      </c>
      <c r="AC72" s="2">
        <v>230</v>
      </c>
      <c r="AD72" s="2">
        <v>270</v>
      </c>
      <c r="AE72" s="2">
        <v>110</v>
      </c>
      <c r="AF72" s="2">
        <v>270</v>
      </c>
      <c r="AG72" s="2">
        <v>120</v>
      </c>
      <c r="AH72" s="2" t="s">
        <v>56</v>
      </c>
      <c r="AI72" s="2" t="s">
        <v>56</v>
      </c>
      <c r="AJ72" s="2" t="s">
        <v>56</v>
      </c>
      <c r="AK72" s="2" t="s">
        <v>56</v>
      </c>
      <c r="AL72" s="2" t="s">
        <v>56</v>
      </c>
      <c r="AM72" s="2" t="s">
        <v>56</v>
      </c>
      <c r="AN72" s="2" t="s">
        <v>56</v>
      </c>
      <c r="AO72" s="2" t="s">
        <v>56</v>
      </c>
      <c r="AP72" s="2">
        <v>110</v>
      </c>
      <c r="AQ72" s="2" t="s">
        <v>56</v>
      </c>
      <c r="AR72" s="2">
        <v>500</v>
      </c>
      <c r="AS72" s="4">
        <v>44928</v>
      </c>
      <c r="AT72" s="4">
        <v>45291</v>
      </c>
      <c r="AU72" s="36" t="s">
        <v>66</v>
      </c>
      <c r="AV72" s="59"/>
    </row>
    <row r="73" spans="1:48" ht="120.75" customHeight="1" x14ac:dyDescent="0.2">
      <c r="A73" s="1">
        <v>1</v>
      </c>
      <c r="B73" s="21" t="s">
        <v>116</v>
      </c>
      <c r="C73" s="1">
        <v>43</v>
      </c>
      <c r="D73" s="21" t="s">
        <v>57</v>
      </c>
      <c r="E73" s="1">
        <v>4302</v>
      </c>
      <c r="F73" s="21" t="s">
        <v>86</v>
      </c>
      <c r="G73" s="2">
        <v>4302075</v>
      </c>
      <c r="H73" s="36" t="s">
        <v>87</v>
      </c>
      <c r="I73" s="2">
        <v>4302004</v>
      </c>
      <c r="J73" s="36" t="s">
        <v>97</v>
      </c>
      <c r="K73" s="2" t="s">
        <v>54</v>
      </c>
      <c r="L73" s="36" t="s">
        <v>98</v>
      </c>
      <c r="M73" s="2">
        <v>430200401</v>
      </c>
      <c r="N73" s="36" t="s">
        <v>99</v>
      </c>
      <c r="O73" s="2">
        <v>1</v>
      </c>
      <c r="P73" s="2"/>
      <c r="Q73" s="2"/>
      <c r="R73" s="12">
        <v>2020003630013</v>
      </c>
      <c r="S73" s="36" t="s">
        <v>100</v>
      </c>
      <c r="T73" s="3">
        <f t="shared" si="3"/>
        <v>1</v>
      </c>
      <c r="U73" s="36" t="s">
        <v>101</v>
      </c>
      <c r="V73" s="36" t="s">
        <v>102</v>
      </c>
      <c r="W73" s="19" t="s">
        <v>106</v>
      </c>
      <c r="X73" s="78">
        <v>603227407</v>
      </c>
      <c r="Y73" s="79" t="s">
        <v>176</v>
      </c>
      <c r="Z73" s="18" t="s">
        <v>192</v>
      </c>
      <c r="AA73" s="80" t="s">
        <v>181</v>
      </c>
      <c r="AB73" s="81" t="s">
        <v>182</v>
      </c>
      <c r="AC73" s="2">
        <v>230</v>
      </c>
      <c r="AD73" s="2">
        <v>270</v>
      </c>
      <c r="AE73" s="2">
        <v>110</v>
      </c>
      <c r="AF73" s="2">
        <v>270</v>
      </c>
      <c r="AG73" s="2">
        <v>120</v>
      </c>
      <c r="AH73" s="2" t="s">
        <v>56</v>
      </c>
      <c r="AI73" s="2" t="s">
        <v>56</v>
      </c>
      <c r="AJ73" s="2" t="s">
        <v>56</v>
      </c>
      <c r="AK73" s="2" t="s">
        <v>56</v>
      </c>
      <c r="AL73" s="2" t="s">
        <v>56</v>
      </c>
      <c r="AM73" s="2" t="s">
        <v>56</v>
      </c>
      <c r="AN73" s="2" t="s">
        <v>56</v>
      </c>
      <c r="AO73" s="2" t="s">
        <v>56</v>
      </c>
      <c r="AP73" s="2">
        <v>110</v>
      </c>
      <c r="AQ73" s="2" t="s">
        <v>56</v>
      </c>
      <c r="AR73" s="2">
        <v>500</v>
      </c>
      <c r="AS73" s="4">
        <v>44928</v>
      </c>
      <c r="AT73" s="4">
        <v>45291</v>
      </c>
      <c r="AU73" s="36" t="s">
        <v>66</v>
      </c>
      <c r="AV73" s="59"/>
    </row>
    <row r="74" spans="1:48" ht="22.5" customHeight="1" x14ac:dyDescent="0.2">
      <c r="A74" s="13"/>
      <c r="B74" s="61"/>
      <c r="C74" s="13"/>
      <c r="D74" s="61"/>
      <c r="E74" s="13" t="s">
        <v>56</v>
      </c>
      <c r="F74" s="61" t="s">
        <v>56</v>
      </c>
      <c r="G74" s="13" t="s">
        <v>56</v>
      </c>
      <c r="H74" s="61" t="s">
        <v>56</v>
      </c>
      <c r="I74" s="13"/>
      <c r="J74" s="61" t="s">
        <v>56</v>
      </c>
      <c r="K74" s="13" t="s">
        <v>56</v>
      </c>
      <c r="L74" s="61"/>
      <c r="M74" s="13"/>
      <c r="N74" s="61" t="s">
        <v>56</v>
      </c>
      <c r="O74" s="13" t="s">
        <v>56</v>
      </c>
      <c r="P74" s="13"/>
      <c r="Q74" s="13"/>
      <c r="R74" s="13" t="s">
        <v>56</v>
      </c>
      <c r="S74" s="61" t="s">
        <v>56</v>
      </c>
      <c r="T74" s="13" t="s">
        <v>56</v>
      </c>
      <c r="U74" s="61" t="s">
        <v>56</v>
      </c>
      <c r="V74" s="61" t="s">
        <v>56</v>
      </c>
      <c r="W74" s="62"/>
      <c r="X74" s="77">
        <f>SUM(X10:X73)</f>
        <v>7073627985</v>
      </c>
      <c r="Y74" s="63"/>
      <c r="Z74" s="63"/>
      <c r="AA74" s="61" t="s">
        <v>56</v>
      </c>
      <c r="AB74" s="61" t="s">
        <v>56</v>
      </c>
      <c r="AC74" s="13" t="s">
        <v>56</v>
      </c>
      <c r="AD74" s="13" t="s">
        <v>56</v>
      </c>
      <c r="AE74" s="13" t="s">
        <v>56</v>
      </c>
      <c r="AF74" s="13" t="s">
        <v>56</v>
      </c>
      <c r="AG74" s="13" t="s">
        <v>56</v>
      </c>
      <c r="AH74" s="13" t="s">
        <v>56</v>
      </c>
      <c r="AI74" s="13" t="s">
        <v>56</v>
      </c>
      <c r="AJ74" s="13" t="s">
        <v>56</v>
      </c>
      <c r="AK74" s="13" t="s">
        <v>56</v>
      </c>
      <c r="AL74" s="13" t="s">
        <v>56</v>
      </c>
      <c r="AM74" s="13" t="s">
        <v>56</v>
      </c>
      <c r="AN74" s="13" t="s">
        <v>56</v>
      </c>
      <c r="AO74" s="13" t="s">
        <v>56</v>
      </c>
      <c r="AP74" s="13" t="s">
        <v>56</v>
      </c>
      <c r="AQ74" s="13" t="s">
        <v>56</v>
      </c>
      <c r="AR74" s="13" t="s">
        <v>56</v>
      </c>
      <c r="AS74" s="13" t="s">
        <v>56</v>
      </c>
      <c r="AT74" s="13" t="s">
        <v>56</v>
      </c>
      <c r="AU74" s="61" t="s">
        <v>56</v>
      </c>
      <c r="AV74" s="59"/>
    </row>
    <row r="75" spans="1:48" ht="16.5" customHeight="1" x14ac:dyDescent="0.2">
      <c r="A75" s="72"/>
      <c r="B75" s="59"/>
      <c r="C75" s="72"/>
      <c r="D75" s="59"/>
      <c r="E75" s="6"/>
      <c r="F75" s="52"/>
      <c r="G75" s="6"/>
      <c r="H75" s="64" t="s">
        <v>56</v>
      </c>
      <c r="I75" s="6"/>
      <c r="J75" s="64" t="s">
        <v>56</v>
      </c>
      <c r="K75" s="14" t="s">
        <v>56</v>
      </c>
      <c r="L75" s="53"/>
      <c r="M75" s="14"/>
      <c r="N75" s="53" t="s">
        <v>56</v>
      </c>
      <c r="O75" s="14" t="s">
        <v>56</v>
      </c>
      <c r="P75" s="14"/>
      <c r="Q75" s="14"/>
      <c r="R75" s="14" t="s">
        <v>56</v>
      </c>
      <c r="S75" s="53" t="s">
        <v>56</v>
      </c>
      <c r="T75" s="14" t="s">
        <v>56</v>
      </c>
      <c r="U75" s="53" t="s">
        <v>56</v>
      </c>
      <c r="V75" s="53" t="s">
        <v>56</v>
      </c>
      <c r="W75" s="52"/>
      <c r="X75" s="65"/>
      <c r="Y75" s="66"/>
      <c r="Z75" s="66"/>
      <c r="AA75" s="53" t="s">
        <v>56</v>
      </c>
      <c r="AB75" s="53" t="s">
        <v>56</v>
      </c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52"/>
    </row>
    <row r="76" spans="1:48" ht="16.5" customHeight="1" x14ac:dyDescent="0.2">
      <c r="X76" s="67"/>
      <c r="Y76" s="66"/>
      <c r="Z76" s="66"/>
    </row>
    <row r="77" spans="1:48" ht="16.5" customHeight="1" x14ac:dyDescent="0.2">
      <c r="X77" s="68"/>
      <c r="Y77" s="66"/>
      <c r="Z77" s="66"/>
    </row>
    <row r="78" spans="1:48" ht="16.5" customHeight="1" x14ac:dyDescent="0.2">
      <c r="X78" s="68"/>
      <c r="Y78" s="66"/>
      <c r="Z78" s="66"/>
    </row>
    <row r="79" spans="1:48" ht="16.5" customHeight="1" x14ac:dyDescent="0.2">
      <c r="Y79" s="66"/>
      <c r="Z79" s="66"/>
    </row>
    <row r="80" spans="1:48" ht="16.5" customHeight="1" x14ac:dyDescent="0.2">
      <c r="O80" s="41"/>
      <c r="P80" s="41"/>
      <c r="Q80" s="41"/>
      <c r="R80" s="74"/>
      <c r="S80" s="42"/>
      <c r="Y80" s="66"/>
      <c r="Z80" s="66"/>
    </row>
    <row r="81" spans="15:26" ht="16.5" customHeight="1" x14ac:dyDescent="0.2">
      <c r="O81" s="93" t="s">
        <v>107</v>
      </c>
      <c r="P81" s="93"/>
      <c r="Q81" s="93"/>
      <c r="R81" s="93"/>
      <c r="S81" s="93"/>
      <c r="X81" s="69"/>
      <c r="Y81" s="70"/>
      <c r="Z81" s="70"/>
    </row>
    <row r="82" spans="15:26" ht="16.5" customHeight="1" x14ac:dyDescent="0.2">
      <c r="O82" s="96" t="s">
        <v>117</v>
      </c>
      <c r="P82" s="96"/>
      <c r="Q82" s="96"/>
      <c r="R82" s="96"/>
      <c r="S82" s="96"/>
      <c r="X82" s="69"/>
      <c r="Y82" s="70"/>
      <c r="Z82" s="70"/>
    </row>
    <row r="83" spans="15:26" ht="16.5" customHeight="1" x14ac:dyDescent="0.2">
      <c r="X83" s="71"/>
      <c r="Y83" s="66"/>
      <c r="Z83" s="66"/>
    </row>
    <row r="84" spans="15:26" ht="16.5" customHeight="1" x14ac:dyDescent="0.2">
      <c r="X84" s="71"/>
      <c r="Y84" s="66"/>
      <c r="Z84" s="66"/>
    </row>
    <row r="85" spans="15:26" ht="16.5" customHeight="1" x14ac:dyDescent="0.2">
      <c r="X85" s="71"/>
      <c r="Y85" s="66"/>
      <c r="Z85" s="66"/>
    </row>
    <row r="86" spans="15:26" ht="16.5" customHeight="1" x14ac:dyDescent="0.2">
      <c r="X86" s="71"/>
      <c r="Y86" s="66"/>
      <c r="Z86" s="66"/>
    </row>
    <row r="87" spans="15:26" ht="16.5" customHeight="1" x14ac:dyDescent="0.2">
      <c r="X87" s="71"/>
      <c r="Y87" s="66"/>
      <c r="Z87" s="66"/>
    </row>
    <row r="88" spans="15:26" ht="16.5" customHeight="1" x14ac:dyDescent="0.2">
      <c r="X88" s="71"/>
      <c r="Y88" s="66"/>
      <c r="Z88" s="66"/>
    </row>
    <row r="89" spans="15:26" ht="16.5" customHeight="1" x14ac:dyDescent="0.2">
      <c r="X89" s="71"/>
      <c r="Y89" s="66"/>
      <c r="Z89" s="66"/>
    </row>
    <row r="90" spans="15:26" ht="16.5" customHeight="1" x14ac:dyDescent="0.2">
      <c r="Y90" s="66"/>
      <c r="Z90" s="66"/>
    </row>
    <row r="91" spans="15:26" ht="16.5" customHeight="1" x14ac:dyDescent="0.2">
      <c r="Y91" s="66"/>
      <c r="Z91" s="66"/>
    </row>
    <row r="92" spans="15:26" ht="16.5" customHeight="1" x14ac:dyDescent="0.2">
      <c r="Y92" s="66"/>
      <c r="Z92" s="66"/>
    </row>
    <row r="93" spans="15:26" ht="16.5" customHeight="1" x14ac:dyDescent="0.2">
      <c r="Y93" s="66"/>
      <c r="Z93" s="66"/>
    </row>
    <row r="94" spans="15:26" ht="16.5" customHeight="1" x14ac:dyDescent="0.2">
      <c r="Y94" s="66"/>
      <c r="Z94" s="66"/>
    </row>
    <row r="95" spans="15:26" ht="16.5" customHeight="1" x14ac:dyDescent="0.2">
      <c r="Y95" s="66"/>
      <c r="Z95" s="66"/>
    </row>
    <row r="96" spans="15:26" ht="16.5" customHeight="1" x14ac:dyDescent="0.2">
      <c r="Y96" s="66"/>
      <c r="Z96" s="66"/>
    </row>
    <row r="97" spans="25:26" ht="14.25" customHeight="1" x14ac:dyDescent="0.2">
      <c r="Y97" s="66"/>
      <c r="Z97" s="66"/>
    </row>
    <row r="98" spans="25:26" ht="14.25" customHeight="1" x14ac:dyDescent="0.2">
      <c r="Y98" s="66"/>
      <c r="Z98" s="66"/>
    </row>
    <row r="99" spans="25:26" ht="14.25" customHeight="1" x14ac:dyDescent="0.2">
      <c r="Y99" s="66"/>
      <c r="Z99" s="66"/>
    </row>
    <row r="100" spans="25:26" ht="14.25" customHeight="1" x14ac:dyDescent="0.2">
      <c r="Y100" s="66"/>
      <c r="Z100" s="66"/>
    </row>
    <row r="101" spans="25:26" ht="14.25" customHeight="1" x14ac:dyDescent="0.2">
      <c r="Y101" s="66"/>
      <c r="Z101" s="66"/>
    </row>
    <row r="102" spans="25:26" ht="14.25" customHeight="1" x14ac:dyDescent="0.2">
      <c r="Y102" s="66"/>
      <c r="Z102" s="66"/>
    </row>
    <row r="103" spans="25:26" ht="14.25" customHeight="1" x14ac:dyDescent="0.2">
      <c r="Y103" s="66"/>
      <c r="Z103" s="66"/>
    </row>
    <row r="104" spans="25:26" ht="14.25" customHeight="1" x14ac:dyDescent="0.2">
      <c r="Y104" s="66"/>
      <c r="Z104" s="66"/>
    </row>
    <row r="105" spans="25:26" ht="14.25" customHeight="1" x14ac:dyDescent="0.2">
      <c r="Y105" s="66"/>
      <c r="Z105" s="66"/>
    </row>
    <row r="106" spans="25:26" ht="14.25" customHeight="1" x14ac:dyDescent="0.2">
      <c r="Y106" s="66"/>
      <c r="Z106" s="66"/>
    </row>
    <row r="107" spans="25:26" ht="14.25" customHeight="1" x14ac:dyDescent="0.2">
      <c r="Y107" s="66"/>
      <c r="Z107" s="66"/>
    </row>
    <row r="108" spans="25:26" ht="14.25" customHeight="1" x14ac:dyDescent="0.2">
      <c r="Y108" s="66"/>
      <c r="Z108" s="66"/>
    </row>
    <row r="109" spans="25:26" ht="14.25" customHeight="1" x14ac:dyDescent="0.2">
      <c r="Y109" s="66"/>
      <c r="Z109" s="66"/>
    </row>
    <row r="110" spans="25:26" ht="14.25" customHeight="1" x14ac:dyDescent="0.2">
      <c r="Y110" s="66"/>
      <c r="Z110" s="66"/>
    </row>
    <row r="111" spans="25:26" ht="14.25" customHeight="1" x14ac:dyDescent="0.2">
      <c r="Y111" s="66"/>
      <c r="Z111" s="66"/>
    </row>
    <row r="112" spans="25:26" ht="14.25" customHeight="1" x14ac:dyDescent="0.2">
      <c r="Y112" s="66"/>
      <c r="Z112" s="66"/>
    </row>
    <row r="113" spans="25:26" ht="14.25" customHeight="1" x14ac:dyDescent="0.2">
      <c r="Y113" s="66"/>
      <c r="Z113" s="66"/>
    </row>
    <row r="114" spans="25:26" ht="14.25" customHeight="1" x14ac:dyDescent="0.2">
      <c r="Y114" s="66"/>
      <c r="Z114" s="66"/>
    </row>
    <row r="115" spans="25:26" ht="14.25" customHeight="1" x14ac:dyDescent="0.2">
      <c r="Y115" s="66"/>
      <c r="Z115" s="66"/>
    </row>
    <row r="116" spans="25:26" ht="14.25" customHeight="1" x14ac:dyDescent="0.2">
      <c r="Y116" s="66"/>
      <c r="Z116" s="66"/>
    </row>
    <row r="117" spans="25:26" ht="14.25" customHeight="1" x14ac:dyDescent="0.2">
      <c r="Y117" s="66"/>
      <c r="Z117" s="66"/>
    </row>
    <row r="118" spans="25:26" ht="14.25" customHeight="1" x14ac:dyDescent="0.2">
      <c r="Y118" s="66"/>
      <c r="Z118" s="66"/>
    </row>
    <row r="119" spans="25:26" ht="14.25" customHeight="1" x14ac:dyDescent="0.2">
      <c r="Y119" s="66"/>
      <c r="Z119" s="66"/>
    </row>
    <row r="120" spans="25:26" ht="14.25" customHeight="1" x14ac:dyDescent="0.2">
      <c r="Y120" s="66"/>
      <c r="Z120" s="66"/>
    </row>
    <row r="121" spans="25:26" ht="14.25" customHeight="1" x14ac:dyDescent="0.2">
      <c r="Y121" s="66"/>
      <c r="Z121" s="66"/>
    </row>
    <row r="122" spans="25:26" ht="14.25" customHeight="1" x14ac:dyDescent="0.2">
      <c r="Y122" s="66"/>
      <c r="Z122" s="66"/>
    </row>
    <row r="123" spans="25:26" ht="14.25" customHeight="1" x14ac:dyDescent="0.2">
      <c r="Y123" s="66"/>
      <c r="Z123" s="66"/>
    </row>
    <row r="124" spans="25:26" ht="14.25" customHeight="1" x14ac:dyDescent="0.2">
      <c r="Y124" s="66"/>
      <c r="Z124" s="66"/>
    </row>
    <row r="125" spans="25:26" ht="14.25" customHeight="1" x14ac:dyDescent="0.2">
      <c r="Y125" s="66"/>
      <c r="Z125" s="66"/>
    </row>
    <row r="126" spans="25:26" ht="14.25" customHeight="1" x14ac:dyDescent="0.2">
      <c r="Y126" s="66">
        <f>SUM(Y24:Y125)</f>
        <v>0</v>
      </c>
      <c r="Z126" s="66">
        <f>SUM(Z24:Z125)</f>
        <v>0</v>
      </c>
    </row>
    <row r="127" spans="25:26" ht="14.25" customHeight="1" x14ac:dyDescent="0.2">
      <c r="Y127" s="66"/>
      <c r="Z127" s="66"/>
    </row>
    <row r="128" spans="25:26" ht="14.25" customHeight="1" x14ac:dyDescent="0.2">
      <c r="Y128" s="66"/>
      <c r="Z128" s="66"/>
    </row>
    <row r="129" spans="25:26" ht="14.25" customHeight="1" x14ac:dyDescent="0.2">
      <c r="Y129" s="66"/>
      <c r="Z129" s="66"/>
    </row>
    <row r="130" spans="25:26" ht="14.25" customHeight="1" x14ac:dyDescent="0.2">
      <c r="Y130" s="66"/>
      <c r="Z130" s="66"/>
    </row>
    <row r="131" spans="25:26" ht="14.25" customHeight="1" x14ac:dyDescent="0.2">
      <c r="Y131" s="66"/>
      <c r="Z131" s="66"/>
    </row>
    <row r="132" spans="25:26" ht="14.25" customHeight="1" x14ac:dyDescent="0.2">
      <c r="Y132" s="66"/>
      <c r="Z132" s="66"/>
    </row>
    <row r="133" spans="25:26" ht="14.25" customHeight="1" x14ac:dyDescent="0.2">
      <c r="Y133" s="66"/>
      <c r="Z133" s="66"/>
    </row>
    <row r="134" spans="25:26" ht="14.25" customHeight="1" x14ac:dyDescent="0.2">
      <c r="Y134" s="66"/>
      <c r="Z134" s="66"/>
    </row>
    <row r="135" spans="25:26" ht="14.25" customHeight="1" x14ac:dyDescent="0.2">
      <c r="Y135" s="66"/>
      <c r="Z135" s="66"/>
    </row>
    <row r="136" spans="25:26" ht="14.25" customHeight="1" x14ac:dyDescent="0.2">
      <c r="Y136" s="66"/>
      <c r="Z136" s="66"/>
    </row>
    <row r="137" spans="25:26" ht="14.25" customHeight="1" x14ac:dyDescent="0.2">
      <c r="Y137" s="66"/>
      <c r="Z137" s="66"/>
    </row>
    <row r="138" spans="25:26" ht="14.25" customHeight="1" x14ac:dyDescent="0.2">
      <c r="Y138" s="66"/>
      <c r="Z138" s="66"/>
    </row>
    <row r="139" spans="25:26" ht="14.25" customHeight="1" x14ac:dyDescent="0.2">
      <c r="Y139" s="66"/>
      <c r="Z139" s="66"/>
    </row>
    <row r="140" spans="25:26" ht="14.25" customHeight="1" x14ac:dyDescent="0.2">
      <c r="Y140" s="66"/>
      <c r="Z140" s="66"/>
    </row>
    <row r="141" spans="25:26" ht="14.25" customHeight="1" x14ac:dyDescent="0.2">
      <c r="Y141" s="66"/>
      <c r="Z141" s="66"/>
    </row>
    <row r="142" spans="25:26" ht="14.25" customHeight="1" x14ac:dyDescent="0.2">
      <c r="Y142" s="66"/>
      <c r="Z142" s="66"/>
    </row>
    <row r="143" spans="25:26" ht="14.25" customHeight="1" x14ac:dyDescent="0.2">
      <c r="Y143" s="66"/>
      <c r="Z143" s="66"/>
    </row>
    <row r="144" spans="25:26" ht="14.25" customHeight="1" x14ac:dyDescent="0.2">
      <c r="Y144" s="66"/>
      <c r="Z144" s="66"/>
    </row>
    <row r="145" spans="25:26" ht="14.25" customHeight="1" x14ac:dyDescent="0.2">
      <c r="Y145" s="66"/>
      <c r="Z145" s="66"/>
    </row>
    <row r="146" spans="25:26" ht="14.25" customHeight="1" x14ac:dyDescent="0.2">
      <c r="Y146" s="66"/>
      <c r="Z146" s="66"/>
    </row>
    <row r="147" spans="25:26" ht="14.25" customHeight="1" x14ac:dyDescent="0.2">
      <c r="Y147" s="66"/>
      <c r="Z147" s="66"/>
    </row>
    <row r="148" spans="25:26" ht="14.25" customHeight="1" x14ac:dyDescent="0.2">
      <c r="Y148" s="66"/>
      <c r="Z148" s="66"/>
    </row>
    <row r="149" spans="25:26" ht="14.25" customHeight="1" x14ac:dyDescent="0.2">
      <c r="Y149" s="66"/>
      <c r="Z149" s="66"/>
    </row>
    <row r="150" spans="25:26" ht="14.25" customHeight="1" x14ac:dyDescent="0.2">
      <c r="Y150" s="66"/>
      <c r="Z150" s="66"/>
    </row>
    <row r="151" spans="25:26" ht="14.25" customHeight="1" x14ac:dyDescent="0.2">
      <c r="Y151" s="66"/>
      <c r="Z151" s="66"/>
    </row>
    <row r="152" spans="25:26" ht="14.25" customHeight="1" x14ac:dyDescent="0.2">
      <c r="Y152" s="66"/>
      <c r="Z152" s="66"/>
    </row>
    <row r="153" spans="25:26" ht="14.25" customHeight="1" x14ac:dyDescent="0.2">
      <c r="Y153" s="66"/>
      <c r="Z153" s="66"/>
    </row>
    <row r="154" spans="25:26" ht="14.25" customHeight="1" x14ac:dyDescent="0.2">
      <c r="Y154" s="66"/>
      <c r="Z154" s="66"/>
    </row>
    <row r="155" spans="25:26" ht="14.25" customHeight="1" x14ac:dyDescent="0.2">
      <c r="Y155" s="66"/>
      <c r="Z155" s="66"/>
    </row>
    <row r="156" spans="25:26" ht="14.25" customHeight="1" x14ac:dyDescent="0.2">
      <c r="Y156" s="66"/>
      <c r="Z156" s="66"/>
    </row>
    <row r="157" spans="25:26" ht="14.25" customHeight="1" x14ac:dyDescent="0.2">
      <c r="Y157" s="66"/>
      <c r="Z157" s="66"/>
    </row>
    <row r="158" spans="25:26" ht="14.25" customHeight="1" x14ac:dyDescent="0.2">
      <c r="Y158" s="66"/>
      <c r="Z158" s="66"/>
    </row>
    <row r="159" spans="25:26" ht="14.25" customHeight="1" x14ac:dyDescent="0.2">
      <c r="Y159" s="66"/>
      <c r="Z159" s="66"/>
    </row>
    <row r="160" spans="25:26" ht="14.25" customHeight="1" x14ac:dyDescent="0.2">
      <c r="Y160" s="66"/>
      <c r="Z160" s="66"/>
    </row>
    <row r="161" spans="25:26" ht="14.25" customHeight="1" x14ac:dyDescent="0.2">
      <c r="Y161" s="66"/>
      <c r="Z161" s="66"/>
    </row>
    <row r="162" spans="25:26" ht="14.25" customHeight="1" x14ac:dyDescent="0.2">
      <c r="Y162" s="66"/>
      <c r="Z162" s="66"/>
    </row>
    <row r="163" spans="25:26" ht="14.25" customHeight="1" x14ac:dyDescent="0.2">
      <c r="Y163" s="66"/>
      <c r="Z163" s="66"/>
    </row>
    <row r="164" spans="25:26" ht="14.25" customHeight="1" x14ac:dyDescent="0.2">
      <c r="Y164" s="66"/>
      <c r="Z164" s="66"/>
    </row>
    <row r="165" spans="25:26" ht="14.25" customHeight="1" x14ac:dyDescent="0.2">
      <c r="Y165" s="66"/>
      <c r="Z165" s="66"/>
    </row>
    <row r="166" spans="25:26" ht="14.25" customHeight="1" x14ac:dyDescent="0.2">
      <c r="Y166" s="66"/>
      <c r="Z166" s="66"/>
    </row>
    <row r="167" spans="25:26" ht="14.25" customHeight="1" x14ac:dyDescent="0.2">
      <c r="Y167" s="66"/>
      <c r="Z167" s="66"/>
    </row>
    <row r="168" spans="25:26" ht="14.25" customHeight="1" x14ac:dyDescent="0.2">
      <c r="Y168" s="66"/>
      <c r="Z168" s="66"/>
    </row>
    <row r="169" spans="25:26" ht="14.25" customHeight="1" x14ac:dyDescent="0.2">
      <c r="Y169" s="66"/>
      <c r="Z169" s="66"/>
    </row>
    <row r="170" spans="25:26" ht="14.25" customHeight="1" x14ac:dyDescent="0.2">
      <c r="Y170" s="66"/>
      <c r="Z170" s="66"/>
    </row>
    <row r="171" spans="25:26" ht="14.25" customHeight="1" x14ac:dyDescent="0.2">
      <c r="Y171" s="66"/>
      <c r="Z171" s="66"/>
    </row>
    <row r="172" spans="25:26" ht="14.25" customHeight="1" x14ac:dyDescent="0.2">
      <c r="Y172" s="66"/>
      <c r="Z172" s="66"/>
    </row>
    <row r="173" spans="25:26" ht="14.25" customHeight="1" x14ac:dyDescent="0.2">
      <c r="Y173" s="66"/>
      <c r="Z173" s="66"/>
    </row>
    <row r="174" spans="25:26" ht="14.25" customHeight="1" x14ac:dyDescent="0.2">
      <c r="Y174" s="66"/>
      <c r="Z174" s="66"/>
    </row>
    <row r="175" spans="25:26" ht="14.25" customHeight="1" x14ac:dyDescent="0.2">
      <c r="Y175" s="66"/>
      <c r="Z175" s="66"/>
    </row>
    <row r="176" spans="25:26" ht="14.25" customHeight="1" x14ac:dyDescent="0.2">
      <c r="Y176" s="66"/>
      <c r="Z176" s="66"/>
    </row>
    <row r="177" spans="25:26" ht="14.25" customHeight="1" x14ac:dyDescent="0.2">
      <c r="Y177" s="66"/>
      <c r="Z177" s="66"/>
    </row>
    <row r="178" spans="25:26" ht="14.25" customHeight="1" x14ac:dyDescent="0.2">
      <c r="Y178" s="66"/>
      <c r="Z178" s="66"/>
    </row>
    <row r="179" spans="25:26" ht="14.25" customHeight="1" x14ac:dyDescent="0.2">
      <c r="Y179" s="66"/>
      <c r="Z179" s="66"/>
    </row>
    <row r="180" spans="25:26" ht="14.25" customHeight="1" x14ac:dyDescent="0.2">
      <c r="Y180" s="66"/>
      <c r="Z180" s="66"/>
    </row>
    <row r="181" spans="25:26" ht="14.25" customHeight="1" x14ac:dyDescent="0.2">
      <c r="Y181" s="66"/>
      <c r="Z181" s="66"/>
    </row>
    <row r="182" spans="25:26" ht="14.25" customHeight="1" x14ac:dyDescent="0.2">
      <c r="Y182" s="66"/>
      <c r="Z182" s="66"/>
    </row>
    <row r="183" spans="25:26" ht="14.25" customHeight="1" x14ac:dyDescent="0.2">
      <c r="Y183" s="66"/>
      <c r="Z183" s="66"/>
    </row>
    <row r="184" spans="25:26" ht="14.25" customHeight="1" x14ac:dyDescent="0.2">
      <c r="Y184" s="66"/>
      <c r="Z184" s="66"/>
    </row>
    <row r="185" spans="25:26" ht="14.25" customHeight="1" x14ac:dyDescent="0.2">
      <c r="Y185" s="66"/>
      <c r="Z185" s="66"/>
    </row>
    <row r="186" spans="25:26" ht="14.25" customHeight="1" x14ac:dyDescent="0.2">
      <c r="Y186" s="66"/>
      <c r="Z186" s="66"/>
    </row>
    <row r="187" spans="25:26" ht="14.25" customHeight="1" x14ac:dyDescent="0.2">
      <c r="Y187" s="66"/>
      <c r="Z187" s="66"/>
    </row>
    <row r="188" spans="25:26" ht="14.25" customHeight="1" x14ac:dyDescent="0.2">
      <c r="Y188" s="66"/>
      <c r="Z188" s="66"/>
    </row>
    <row r="189" spans="25:26" ht="14.25" customHeight="1" x14ac:dyDescent="0.2">
      <c r="Y189" s="66"/>
      <c r="Z189" s="66"/>
    </row>
    <row r="190" spans="25:26" ht="14.25" customHeight="1" x14ac:dyDescent="0.2">
      <c r="Y190" s="66"/>
      <c r="Z190" s="66"/>
    </row>
    <row r="191" spans="25:26" ht="14.25" customHeight="1" x14ac:dyDescent="0.2">
      <c r="Y191" s="66"/>
      <c r="Z191" s="66"/>
    </row>
    <row r="192" spans="25:26" ht="14.25" customHeight="1" x14ac:dyDescent="0.2">
      <c r="Y192" s="66"/>
      <c r="Z192" s="66"/>
    </row>
    <row r="193" spans="25:26" ht="14.25" customHeight="1" x14ac:dyDescent="0.2">
      <c r="Y193" s="66"/>
      <c r="Z193" s="66"/>
    </row>
    <row r="194" spans="25:26" ht="14.25" customHeight="1" x14ac:dyDescent="0.2">
      <c r="Y194" s="66"/>
      <c r="Z194" s="66"/>
    </row>
    <row r="195" spans="25:26" ht="14.25" customHeight="1" x14ac:dyDescent="0.2">
      <c r="Y195" s="66"/>
      <c r="Z195" s="66"/>
    </row>
    <row r="196" spans="25:26" ht="14.25" customHeight="1" x14ac:dyDescent="0.2">
      <c r="Y196" s="66"/>
      <c r="Z196" s="66"/>
    </row>
    <row r="197" spans="25:26" ht="14.25" customHeight="1" x14ac:dyDescent="0.2">
      <c r="Y197" s="66"/>
      <c r="Z197" s="66"/>
    </row>
    <row r="198" spans="25:26" ht="14.25" customHeight="1" x14ac:dyDescent="0.2">
      <c r="Y198" s="66"/>
      <c r="Z198" s="66"/>
    </row>
    <row r="199" spans="25:26" ht="14.25" customHeight="1" x14ac:dyDescent="0.2">
      <c r="Y199" s="66"/>
      <c r="Z199" s="66"/>
    </row>
    <row r="200" spans="25:26" ht="14.25" customHeight="1" x14ac:dyDescent="0.2">
      <c r="Y200" s="66"/>
      <c r="Z200" s="66"/>
    </row>
    <row r="201" spans="25:26" ht="14.25" customHeight="1" x14ac:dyDescent="0.2">
      <c r="Y201" s="66"/>
      <c r="Z201" s="66"/>
    </row>
    <row r="202" spans="25:26" ht="14.25" customHeight="1" x14ac:dyDescent="0.2">
      <c r="Y202" s="66"/>
      <c r="Z202" s="66"/>
    </row>
    <row r="203" spans="25:26" ht="14.25" customHeight="1" x14ac:dyDescent="0.2">
      <c r="Y203" s="66"/>
      <c r="Z203" s="66"/>
    </row>
    <row r="204" spans="25:26" ht="14.25" customHeight="1" x14ac:dyDescent="0.2">
      <c r="Y204" s="66"/>
      <c r="Z204" s="66"/>
    </row>
    <row r="205" spans="25:26" ht="14.25" customHeight="1" x14ac:dyDescent="0.2">
      <c r="Y205" s="66"/>
      <c r="Z205" s="66"/>
    </row>
    <row r="206" spans="25:26" ht="14.25" customHeight="1" x14ac:dyDescent="0.2">
      <c r="Y206" s="66"/>
      <c r="Z206" s="66"/>
    </row>
    <row r="207" spans="25:26" ht="14.25" customHeight="1" x14ac:dyDescent="0.2">
      <c r="Y207" s="66"/>
      <c r="Z207" s="66"/>
    </row>
    <row r="208" spans="25:26" ht="14.25" customHeight="1" x14ac:dyDescent="0.2">
      <c r="Y208" s="66"/>
      <c r="Z208" s="66"/>
    </row>
    <row r="209" spans="25:26" ht="14.25" customHeight="1" x14ac:dyDescent="0.2">
      <c r="Y209" s="66"/>
      <c r="Z209" s="66"/>
    </row>
    <row r="210" spans="25:26" ht="14.25" customHeight="1" x14ac:dyDescent="0.2">
      <c r="Y210" s="66"/>
      <c r="Z210" s="66"/>
    </row>
    <row r="211" spans="25:26" ht="14.25" customHeight="1" x14ac:dyDescent="0.2">
      <c r="Y211" s="66"/>
      <c r="Z211" s="66"/>
    </row>
    <row r="212" spans="25:26" ht="14.25" customHeight="1" x14ac:dyDescent="0.2">
      <c r="Y212" s="66"/>
      <c r="Z212" s="66"/>
    </row>
    <row r="213" spans="25:26" ht="14.25" customHeight="1" x14ac:dyDescent="0.2">
      <c r="Y213" s="66"/>
      <c r="Z213" s="66"/>
    </row>
    <row r="214" spans="25:26" ht="14.25" customHeight="1" x14ac:dyDescent="0.2">
      <c r="Y214" s="66"/>
      <c r="Z214" s="66"/>
    </row>
    <row r="215" spans="25:26" ht="14.25" customHeight="1" x14ac:dyDescent="0.2">
      <c r="Y215" s="66"/>
      <c r="Z215" s="66"/>
    </row>
    <row r="216" spans="25:26" ht="14.25" customHeight="1" x14ac:dyDescent="0.2">
      <c r="Y216" s="66"/>
      <c r="Z216" s="66"/>
    </row>
    <row r="217" spans="25:26" ht="14.25" customHeight="1" x14ac:dyDescent="0.2">
      <c r="Y217" s="66"/>
      <c r="Z217" s="66"/>
    </row>
    <row r="218" spans="25:26" ht="14.25" customHeight="1" x14ac:dyDescent="0.2">
      <c r="Y218" s="66"/>
      <c r="Z218" s="66"/>
    </row>
    <row r="219" spans="25:26" ht="14.25" customHeight="1" x14ac:dyDescent="0.2">
      <c r="Y219" s="66"/>
      <c r="Z219" s="66"/>
    </row>
    <row r="220" spans="25:26" ht="14.25" customHeight="1" x14ac:dyDescent="0.2">
      <c r="Y220" s="66"/>
      <c r="Z220" s="66"/>
    </row>
    <row r="221" spans="25:26" ht="14.25" customHeight="1" x14ac:dyDescent="0.2">
      <c r="Y221" s="66"/>
      <c r="Z221" s="66"/>
    </row>
    <row r="222" spans="25:26" ht="14.25" customHeight="1" x14ac:dyDescent="0.2">
      <c r="Y222" s="66"/>
      <c r="Z222" s="66"/>
    </row>
    <row r="223" spans="25:26" ht="14.25" customHeight="1" x14ac:dyDescent="0.2">
      <c r="Y223" s="66"/>
      <c r="Z223" s="66"/>
    </row>
    <row r="224" spans="25:26" ht="14.25" customHeight="1" x14ac:dyDescent="0.2">
      <c r="Y224" s="66"/>
      <c r="Z224" s="66"/>
    </row>
    <row r="225" spans="25:26" ht="14.25" customHeight="1" x14ac:dyDescent="0.2">
      <c r="Y225" s="66"/>
      <c r="Z225" s="66"/>
    </row>
    <row r="226" spans="25:26" ht="14.25" customHeight="1" x14ac:dyDescent="0.2">
      <c r="Y226" s="66"/>
      <c r="Z226" s="66"/>
    </row>
    <row r="227" spans="25:26" ht="14.25" customHeight="1" x14ac:dyDescent="0.2">
      <c r="Y227" s="66"/>
      <c r="Z227" s="66"/>
    </row>
    <row r="228" spans="25:26" ht="14.25" customHeight="1" x14ac:dyDescent="0.2">
      <c r="Y228" s="66"/>
      <c r="Z228" s="66"/>
    </row>
    <row r="229" spans="25:26" ht="14.25" customHeight="1" x14ac:dyDescent="0.2">
      <c r="Y229" s="66"/>
      <c r="Z229" s="66"/>
    </row>
    <row r="230" spans="25:26" ht="14.25" customHeight="1" x14ac:dyDescent="0.2">
      <c r="Y230" s="66"/>
      <c r="Z230" s="66"/>
    </row>
    <row r="231" spans="25:26" ht="14.25" customHeight="1" x14ac:dyDescent="0.2">
      <c r="Y231" s="66"/>
      <c r="Z231" s="66"/>
    </row>
    <row r="232" spans="25:26" ht="14.25" customHeight="1" x14ac:dyDescent="0.2">
      <c r="Y232" s="66"/>
      <c r="Z232" s="66"/>
    </row>
    <row r="233" spans="25:26" ht="14.25" customHeight="1" x14ac:dyDescent="0.2">
      <c r="Y233" s="66"/>
      <c r="Z233" s="66"/>
    </row>
    <row r="234" spans="25:26" ht="14.25" customHeight="1" x14ac:dyDescent="0.2">
      <c r="Y234" s="66"/>
      <c r="Z234" s="66"/>
    </row>
    <row r="235" spans="25:26" ht="14.25" customHeight="1" x14ac:dyDescent="0.2">
      <c r="Y235" s="66"/>
      <c r="Z235" s="66"/>
    </row>
    <row r="236" spans="25:26" ht="14.25" customHeight="1" x14ac:dyDescent="0.2">
      <c r="Y236" s="66"/>
      <c r="Z236" s="66"/>
    </row>
    <row r="237" spans="25:26" ht="14.25" customHeight="1" x14ac:dyDescent="0.2">
      <c r="Y237" s="66"/>
      <c r="Z237" s="66"/>
    </row>
    <row r="238" spans="25:26" ht="14.25" customHeight="1" x14ac:dyDescent="0.2">
      <c r="Y238" s="66"/>
      <c r="Z238" s="66"/>
    </row>
    <row r="239" spans="25:26" ht="14.25" customHeight="1" x14ac:dyDescent="0.2">
      <c r="Y239" s="66"/>
      <c r="Z239" s="66"/>
    </row>
    <row r="240" spans="25:26" ht="14.25" customHeight="1" x14ac:dyDescent="0.2">
      <c r="Y240" s="66"/>
      <c r="Z240" s="66"/>
    </row>
    <row r="241" spans="25:26" ht="14.25" customHeight="1" x14ac:dyDescent="0.2">
      <c r="Y241" s="66"/>
      <c r="Z241" s="66"/>
    </row>
    <row r="242" spans="25:26" ht="14.25" customHeight="1" x14ac:dyDescent="0.2">
      <c r="Y242" s="66"/>
      <c r="Z242" s="66"/>
    </row>
    <row r="243" spans="25:26" ht="14.25" customHeight="1" x14ac:dyDescent="0.2">
      <c r="Y243" s="66"/>
      <c r="Z243" s="66"/>
    </row>
    <row r="244" spans="25:26" ht="14.25" customHeight="1" x14ac:dyDescent="0.2">
      <c r="Y244" s="66"/>
      <c r="Z244" s="66"/>
    </row>
    <row r="245" spans="25:26" ht="14.25" customHeight="1" x14ac:dyDescent="0.2">
      <c r="Y245" s="66"/>
      <c r="Z245" s="66"/>
    </row>
    <row r="246" spans="25:26" ht="14.25" customHeight="1" x14ac:dyDescent="0.2">
      <c r="Y246" s="66"/>
      <c r="Z246" s="66"/>
    </row>
    <row r="247" spans="25:26" ht="14.25" customHeight="1" x14ac:dyDescent="0.2">
      <c r="Y247" s="66"/>
      <c r="Z247" s="66"/>
    </row>
    <row r="248" spans="25:26" ht="14.25" customHeight="1" x14ac:dyDescent="0.2">
      <c r="Y248" s="66"/>
      <c r="Z248" s="66"/>
    </row>
    <row r="249" spans="25:26" ht="14.25" customHeight="1" x14ac:dyDescent="0.2">
      <c r="Y249" s="66"/>
      <c r="Z249" s="66"/>
    </row>
    <row r="250" spans="25:26" ht="14.25" customHeight="1" x14ac:dyDescent="0.2">
      <c r="Y250" s="66"/>
      <c r="Z250" s="66"/>
    </row>
    <row r="251" spans="25:26" ht="14.25" customHeight="1" x14ac:dyDescent="0.2">
      <c r="Y251" s="66"/>
      <c r="Z251" s="66"/>
    </row>
    <row r="252" spans="25:26" ht="14.25" customHeight="1" x14ac:dyDescent="0.2">
      <c r="Y252" s="66"/>
      <c r="Z252" s="66"/>
    </row>
    <row r="253" spans="25:26" ht="14.25" customHeight="1" x14ac:dyDescent="0.2">
      <c r="Y253" s="66"/>
      <c r="Z253" s="66"/>
    </row>
    <row r="254" spans="25:26" ht="14.25" customHeight="1" x14ac:dyDescent="0.2">
      <c r="Y254" s="66"/>
      <c r="Z254" s="66"/>
    </row>
    <row r="255" spans="25:26" ht="14.25" customHeight="1" x14ac:dyDescent="0.2">
      <c r="Y255" s="66"/>
      <c r="Z255" s="66"/>
    </row>
    <row r="256" spans="25:26" ht="14.25" customHeight="1" x14ac:dyDescent="0.2">
      <c r="Y256" s="66"/>
      <c r="Z256" s="66"/>
    </row>
    <row r="257" spans="25:26" ht="14.25" customHeight="1" x14ac:dyDescent="0.2">
      <c r="Y257" s="66"/>
      <c r="Z257" s="66"/>
    </row>
    <row r="258" spans="25:26" ht="14.25" customHeight="1" x14ac:dyDescent="0.2">
      <c r="Y258" s="66"/>
      <c r="Z258" s="66"/>
    </row>
    <row r="259" spans="25:26" ht="14.25" customHeight="1" x14ac:dyDescent="0.2">
      <c r="Y259" s="66"/>
      <c r="Z259" s="66"/>
    </row>
    <row r="260" spans="25:26" ht="14.25" customHeight="1" x14ac:dyDescent="0.2">
      <c r="Y260" s="66"/>
      <c r="Z260" s="66"/>
    </row>
    <row r="261" spans="25:26" ht="14.25" customHeight="1" x14ac:dyDescent="0.2">
      <c r="Y261" s="66"/>
      <c r="Z261" s="66"/>
    </row>
    <row r="262" spans="25:26" ht="14.25" customHeight="1" x14ac:dyDescent="0.2">
      <c r="Y262" s="66"/>
      <c r="Z262" s="66"/>
    </row>
    <row r="263" spans="25:26" ht="14.25" customHeight="1" x14ac:dyDescent="0.2">
      <c r="Y263" s="66"/>
      <c r="Z263" s="66"/>
    </row>
    <row r="264" spans="25:26" ht="14.25" customHeight="1" x14ac:dyDescent="0.2">
      <c r="Y264" s="66"/>
      <c r="Z264" s="66"/>
    </row>
    <row r="265" spans="25:26" ht="14.25" customHeight="1" x14ac:dyDescent="0.2">
      <c r="Y265" s="66"/>
      <c r="Z265" s="66"/>
    </row>
    <row r="266" spans="25:26" ht="14.25" customHeight="1" x14ac:dyDescent="0.2">
      <c r="Y266" s="66"/>
      <c r="Z266" s="66"/>
    </row>
    <row r="267" spans="25:26" ht="14.25" customHeight="1" x14ac:dyDescent="0.2">
      <c r="Y267" s="66"/>
      <c r="Z267" s="66"/>
    </row>
    <row r="268" spans="25:26" ht="14.25" customHeight="1" x14ac:dyDescent="0.2">
      <c r="Y268" s="66"/>
      <c r="Z268" s="66"/>
    </row>
    <row r="269" spans="25:26" ht="14.25" customHeight="1" x14ac:dyDescent="0.2">
      <c r="Y269" s="66"/>
      <c r="Z269" s="66"/>
    </row>
    <row r="270" spans="25:26" ht="14.25" customHeight="1" x14ac:dyDescent="0.2">
      <c r="Y270" s="66"/>
      <c r="Z270" s="66"/>
    </row>
    <row r="271" spans="25:26" ht="14.25" customHeight="1" x14ac:dyDescent="0.2">
      <c r="Y271" s="66"/>
      <c r="Z271" s="66"/>
    </row>
    <row r="272" spans="25:26" ht="14.25" customHeight="1" x14ac:dyDescent="0.2">
      <c r="Y272" s="66"/>
      <c r="Z272" s="66"/>
    </row>
    <row r="273" spans="25:26" ht="14.25" customHeight="1" x14ac:dyDescent="0.2">
      <c r="Y273" s="66"/>
      <c r="Z273" s="66"/>
    </row>
    <row r="274" spans="25:26" ht="14.25" customHeight="1" x14ac:dyDescent="0.2">
      <c r="Y274" s="66"/>
      <c r="Z274" s="66"/>
    </row>
    <row r="275" spans="25:26" ht="14.25" customHeight="1" x14ac:dyDescent="0.2">
      <c r="Y275" s="66"/>
      <c r="Z275" s="66"/>
    </row>
    <row r="276" spans="25:26" ht="14.25" customHeight="1" x14ac:dyDescent="0.2">
      <c r="Y276" s="66"/>
      <c r="Z276" s="66"/>
    </row>
    <row r="277" spans="25:26" ht="14.25" customHeight="1" x14ac:dyDescent="0.2">
      <c r="Y277" s="66"/>
      <c r="Z277" s="66"/>
    </row>
    <row r="278" spans="25:26" ht="14.25" customHeight="1" x14ac:dyDescent="0.2">
      <c r="Y278" s="66"/>
      <c r="Z278" s="66"/>
    </row>
    <row r="279" spans="25:26" ht="14.25" customHeight="1" x14ac:dyDescent="0.2">
      <c r="Y279" s="66"/>
      <c r="Z279" s="66"/>
    </row>
    <row r="280" spans="25:26" ht="14.25" customHeight="1" x14ac:dyDescent="0.2">
      <c r="Y280" s="66"/>
      <c r="Z280" s="66"/>
    </row>
    <row r="281" spans="25:26" ht="14.25" customHeight="1" x14ac:dyDescent="0.2">
      <c r="Y281" s="66"/>
      <c r="Z281" s="66"/>
    </row>
    <row r="282" spans="25:26" ht="14.25" customHeight="1" x14ac:dyDescent="0.2">
      <c r="Y282" s="66"/>
      <c r="Z282" s="66"/>
    </row>
    <row r="283" spans="25:26" ht="14.25" customHeight="1" x14ac:dyDescent="0.2">
      <c r="Y283" s="66"/>
      <c r="Z283" s="66"/>
    </row>
    <row r="284" spans="25:26" ht="14.25" customHeight="1" x14ac:dyDescent="0.2">
      <c r="Y284" s="66"/>
      <c r="Z284" s="66"/>
    </row>
    <row r="285" spans="25:26" ht="14.25" customHeight="1" x14ac:dyDescent="0.2">
      <c r="Y285" s="66"/>
      <c r="Z285" s="66"/>
    </row>
    <row r="286" spans="25:26" ht="14.25" customHeight="1" x14ac:dyDescent="0.2">
      <c r="Y286" s="66"/>
      <c r="Z286" s="66"/>
    </row>
    <row r="287" spans="25:26" ht="14.25" customHeight="1" x14ac:dyDescent="0.2">
      <c r="Y287" s="66"/>
      <c r="Z287" s="66"/>
    </row>
    <row r="288" spans="25:26" ht="14.25" customHeight="1" x14ac:dyDescent="0.2">
      <c r="Y288" s="66"/>
      <c r="Z288" s="66"/>
    </row>
    <row r="289" spans="25:26" ht="14.25" customHeight="1" x14ac:dyDescent="0.2">
      <c r="Y289" s="66"/>
      <c r="Z289" s="66"/>
    </row>
    <row r="290" spans="25:26" ht="14.25" customHeight="1" x14ac:dyDescent="0.2">
      <c r="Y290" s="66"/>
      <c r="Z290" s="66"/>
    </row>
    <row r="291" spans="25:26" ht="14.25" customHeight="1" x14ac:dyDescent="0.2">
      <c r="Y291" s="66"/>
      <c r="Z291" s="66"/>
    </row>
    <row r="292" spans="25:26" ht="14.25" customHeight="1" x14ac:dyDescent="0.2">
      <c r="Y292" s="66"/>
      <c r="Z292" s="66"/>
    </row>
    <row r="293" spans="25:26" ht="14.25" customHeight="1" x14ac:dyDescent="0.2">
      <c r="Y293" s="66"/>
      <c r="Z293" s="66"/>
    </row>
    <row r="294" spans="25:26" ht="14.25" customHeight="1" x14ac:dyDescent="0.2">
      <c r="Y294" s="66"/>
      <c r="Z294" s="66"/>
    </row>
    <row r="295" spans="25:26" ht="14.25" customHeight="1" x14ac:dyDescent="0.2">
      <c r="Y295" s="66"/>
      <c r="Z295" s="66"/>
    </row>
    <row r="296" spans="25:26" ht="14.25" customHeight="1" x14ac:dyDescent="0.2">
      <c r="Y296" s="66"/>
      <c r="Z296" s="66"/>
    </row>
    <row r="297" spans="25:26" ht="14.25" customHeight="1" x14ac:dyDescent="0.2">
      <c r="Y297" s="66"/>
      <c r="Z297" s="66"/>
    </row>
    <row r="298" spans="25:26" ht="14.25" customHeight="1" x14ac:dyDescent="0.2">
      <c r="Y298" s="66"/>
      <c r="Z298" s="66"/>
    </row>
    <row r="299" spans="25:26" ht="14.25" customHeight="1" x14ac:dyDescent="0.2">
      <c r="Y299" s="66"/>
      <c r="Z299" s="66"/>
    </row>
    <row r="300" spans="25:26" ht="14.25" customHeight="1" x14ac:dyDescent="0.2">
      <c r="Y300" s="66"/>
      <c r="Z300" s="66"/>
    </row>
    <row r="301" spans="25:26" ht="14.25" customHeight="1" x14ac:dyDescent="0.2">
      <c r="Y301" s="66"/>
      <c r="Z301" s="66"/>
    </row>
    <row r="302" spans="25:26" ht="14.25" customHeight="1" x14ac:dyDescent="0.2">
      <c r="Y302" s="66"/>
      <c r="Z302" s="66"/>
    </row>
    <row r="303" spans="25:26" ht="14.25" customHeight="1" x14ac:dyDescent="0.2">
      <c r="Y303" s="66"/>
      <c r="Z303" s="66"/>
    </row>
    <row r="304" spans="25:26" ht="14.25" customHeight="1" x14ac:dyDescent="0.2">
      <c r="Y304" s="66"/>
      <c r="Z304" s="66"/>
    </row>
    <row r="305" spans="25:26" ht="14.25" customHeight="1" x14ac:dyDescent="0.2">
      <c r="Y305" s="66"/>
      <c r="Z305" s="66"/>
    </row>
    <row r="306" spans="25:26" ht="14.25" customHeight="1" x14ac:dyDescent="0.2">
      <c r="Y306" s="66"/>
      <c r="Z306" s="66"/>
    </row>
    <row r="307" spans="25:26" ht="14.25" customHeight="1" x14ac:dyDescent="0.2">
      <c r="Y307" s="66"/>
      <c r="Z307" s="66"/>
    </row>
    <row r="308" spans="25:26" ht="14.25" customHeight="1" x14ac:dyDescent="0.2">
      <c r="Y308" s="66"/>
      <c r="Z308" s="66"/>
    </row>
    <row r="309" spans="25:26" ht="14.25" customHeight="1" x14ac:dyDescent="0.2">
      <c r="Y309" s="66"/>
      <c r="Z309" s="66"/>
    </row>
    <row r="310" spans="25:26" ht="14.25" customHeight="1" x14ac:dyDescent="0.2">
      <c r="Y310" s="66"/>
      <c r="Z310" s="66"/>
    </row>
    <row r="311" spans="25:26" ht="14.25" customHeight="1" x14ac:dyDescent="0.2">
      <c r="Y311" s="66"/>
      <c r="Z311" s="66"/>
    </row>
    <row r="312" spans="25:26" ht="14.25" customHeight="1" x14ac:dyDescent="0.2">
      <c r="Y312" s="66"/>
      <c r="Z312" s="66"/>
    </row>
    <row r="313" spans="25:26" ht="14.25" customHeight="1" x14ac:dyDescent="0.2">
      <c r="Y313" s="66"/>
      <c r="Z313" s="66"/>
    </row>
    <row r="314" spans="25:26" ht="14.25" customHeight="1" x14ac:dyDescent="0.2">
      <c r="Y314" s="66"/>
      <c r="Z314" s="66"/>
    </row>
    <row r="315" spans="25:26" ht="14.25" customHeight="1" x14ac:dyDescent="0.2">
      <c r="Y315" s="66"/>
      <c r="Z315" s="66"/>
    </row>
    <row r="316" spans="25:26" ht="14.25" customHeight="1" x14ac:dyDescent="0.2">
      <c r="Y316" s="66"/>
      <c r="Z316" s="66"/>
    </row>
    <row r="317" spans="25:26" ht="14.25" customHeight="1" x14ac:dyDescent="0.2">
      <c r="Y317" s="66"/>
      <c r="Z317" s="66"/>
    </row>
    <row r="318" spans="25:26" ht="14.25" customHeight="1" x14ac:dyDescent="0.2">
      <c r="Y318" s="66"/>
      <c r="Z318" s="66"/>
    </row>
    <row r="319" spans="25:26" ht="14.25" customHeight="1" x14ac:dyDescent="0.2">
      <c r="Y319" s="66"/>
      <c r="Z319" s="66"/>
    </row>
    <row r="320" spans="25:26" ht="14.25" customHeight="1" x14ac:dyDescent="0.2">
      <c r="Y320" s="66"/>
      <c r="Z320" s="66"/>
    </row>
    <row r="321" spans="25:26" ht="14.25" customHeight="1" x14ac:dyDescent="0.2">
      <c r="Y321" s="66"/>
      <c r="Z321" s="66"/>
    </row>
    <row r="322" spans="25:26" ht="14.25" customHeight="1" x14ac:dyDescent="0.2">
      <c r="Y322" s="66"/>
      <c r="Z322" s="66"/>
    </row>
    <row r="323" spans="25:26" ht="14.25" customHeight="1" x14ac:dyDescent="0.2">
      <c r="Y323" s="66"/>
      <c r="Z323" s="66"/>
    </row>
    <row r="324" spans="25:26" ht="14.25" customHeight="1" x14ac:dyDescent="0.2">
      <c r="Y324" s="66"/>
      <c r="Z324" s="66"/>
    </row>
    <row r="325" spans="25:26" ht="14.25" customHeight="1" x14ac:dyDescent="0.2">
      <c r="Y325" s="66"/>
      <c r="Z325" s="66"/>
    </row>
    <row r="326" spans="25:26" ht="14.25" customHeight="1" x14ac:dyDescent="0.2">
      <c r="Y326" s="66"/>
      <c r="Z326" s="66"/>
    </row>
    <row r="327" spans="25:26" ht="14.25" customHeight="1" x14ac:dyDescent="0.2">
      <c r="Y327" s="66"/>
      <c r="Z327" s="66"/>
    </row>
    <row r="328" spans="25:26" ht="14.25" customHeight="1" x14ac:dyDescent="0.2">
      <c r="Y328" s="66"/>
      <c r="Z328" s="66"/>
    </row>
    <row r="329" spans="25:26" ht="14.25" customHeight="1" x14ac:dyDescent="0.2">
      <c r="Y329" s="66"/>
      <c r="Z329" s="66"/>
    </row>
    <row r="330" spans="25:26" ht="14.25" customHeight="1" x14ac:dyDescent="0.2">
      <c r="Y330" s="66"/>
      <c r="Z330" s="66"/>
    </row>
    <row r="331" spans="25:26" ht="14.25" customHeight="1" x14ac:dyDescent="0.2">
      <c r="Y331" s="66"/>
      <c r="Z331" s="66"/>
    </row>
    <row r="332" spans="25:26" ht="14.25" customHeight="1" x14ac:dyDescent="0.2">
      <c r="Y332" s="66"/>
      <c r="Z332" s="66"/>
    </row>
    <row r="333" spans="25:26" ht="14.25" customHeight="1" x14ac:dyDescent="0.2">
      <c r="Y333" s="66"/>
      <c r="Z333" s="66"/>
    </row>
    <row r="334" spans="25:26" ht="14.25" customHeight="1" x14ac:dyDescent="0.2">
      <c r="Y334" s="66"/>
      <c r="Z334" s="66"/>
    </row>
    <row r="335" spans="25:26" ht="14.25" customHeight="1" x14ac:dyDescent="0.2">
      <c r="Y335" s="66"/>
      <c r="Z335" s="66"/>
    </row>
    <row r="336" spans="25:26" ht="14.25" customHeight="1" x14ac:dyDescent="0.2">
      <c r="Y336" s="66"/>
      <c r="Z336" s="66"/>
    </row>
    <row r="337" spans="25:26" ht="14.25" customHeight="1" x14ac:dyDescent="0.2">
      <c r="Y337" s="66"/>
      <c r="Z337" s="66"/>
    </row>
    <row r="338" spans="25:26" ht="14.25" customHeight="1" x14ac:dyDescent="0.2">
      <c r="Y338" s="66"/>
      <c r="Z338" s="66"/>
    </row>
    <row r="339" spans="25:26" ht="14.25" customHeight="1" x14ac:dyDescent="0.2">
      <c r="Y339" s="66"/>
      <c r="Z339" s="66"/>
    </row>
    <row r="340" spans="25:26" ht="14.25" customHeight="1" x14ac:dyDescent="0.2">
      <c r="Y340" s="66"/>
      <c r="Z340" s="66"/>
    </row>
    <row r="341" spans="25:26" ht="14.25" customHeight="1" x14ac:dyDescent="0.2">
      <c r="Y341" s="66"/>
      <c r="Z341" s="66"/>
    </row>
    <row r="342" spans="25:26" ht="14.25" customHeight="1" x14ac:dyDescent="0.2">
      <c r="Y342" s="66"/>
      <c r="Z342" s="66"/>
    </row>
    <row r="343" spans="25:26" ht="14.25" customHeight="1" x14ac:dyDescent="0.2">
      <c r="Y343" s="66"/>
      <c r="Z343" s="66"/>
    </row>
    <row r="344" spans="25:26" ht="14.25" customHeight="1" x14ac:dyDescent="0.2">
      <c r="Y344" s="66"/>
      <c r="Z344" s="66"/>
    </row>
    <row r="345" spans="25:26" ht="14.25" customHeight="1" x14ac:dyDescent="0.2">
      <c r="Y345" s="66"/>
      <c r="Z345" s="66"/>
    </row>
    <row r="346" spans="25:26" ht="14.25" customHeight="1" x14ac:dyDescent="0.2">
      <c r="Y346" s="66"/>
      <c r="Z346" s="66"/>
    </row>
    <row r="347" spans="25:26" ht="14.25" customHeight="1" x14ac:dyDescent="0.2">
      <c r="Y347" s="66"/>
      <c r="Z347" s="66"/>
    </row>
    <row r="348" spans="25:26" ht="14.25" customHeight="1" x14ac:dyDescent="0.2">
      <c r="Y348" s="66"/>
      <c r="Z348" s="66"/>
    </row>
    <row r="349" spans="25:26" ht="14.25" customHeight="1" x14ac:dyDescent="0.2">
      <c r="Y349" s="66"/>
      <c r="Z349" s="66"/>
    </row>
    <row r="350" spans="25:26" ht="14.25" customHeight="1" x14ac:dyDescent="0.2">
      <c r="Y350" s="66"/>
      <c r="Z350" s="66"/>
    </row>
    <row r="351" spans="25:26" ht="14.25" customHeight="1" x14ac:dyDescent="0.2">
      <c r="Y351" s="66"/>
      <c r="Z351" s="66"/>
    </row>
    <row r="352" spans="25:26" ht="14.25" customHeight="1" x14ac:dyDescent="0.2">
      <c r="Y352" s="66"/>
      <c r="Z352" s="66"/>
    </row>
    <row r="353" spans="25:26" ht="14.25" customHeight="1" x14ac:dyDescent="0.2">
      <c r="Y353" s="66"/>
      <c r="Z353" s="66"/>
    </row>
    <row r="354" spans="25:26" ht="14.25" customHeight="1" x14ac:dyDescent="0.2">
      <c r="Y354" s="66"/>
      <c r="Z354" s="66"/>
    </row>
    <row r="355" spans="25:26" ht="14.25" customHeight="1" x14ac:dyDescent="0.2">
      <c r="Y355" s="66"/>
      <c r="Z355" s="66"/>
    </row>
    <row r="356" spans="25:26" ht="14.25" customHeight="1" x14ac:dyDescent="0.2">
      <c r="Y356" s="66"/>
      <c r="Z356" s="66"/>
    </row>
    <row r="357" spans="25:26" ht="14.25" customHeight="1" x14ac:dyDescent="0.2">
      <c r="Y357" s="66"/>
      <c r="Z357" s="66"/>
    </row>
    <row r="358" spans="25:26" ht="14.25" customHeight="1" x14ac:dyDescent="0.2">
      <c r="Y358" s="66"/>
      <c r="Z358" s="66"/>
    </row>
    <row r="359" spans="25:26" ht="14.25" customHeight="1" x14ac:dyDescent="0.2">
      <c r="Y359" s="66"/>
      <c r="Z359" s="66"/>
    </row>
    <row r="360" spans="25:26" ht="14.25" customHeight="1" x14ac:dyDescent="0.2">
      <c r="Y360" s="66"/>
      <c r="Z360" s="66"/>
    </row>
    <row r="361" spans="25:26" ht="14.25" customHeight="1" x14ac:dyDescent="0.2">
      <c r="Y361" s="66"/>
      <c r="Z361" s="66"/>
    </row>
    <row r="362" spans="25:26" ht="14.25" customHeight="1" x14ac:dyDescent="0.2">
      <c r="Y362" s="66"/>
      <c r="Z362" s="66"/>
    </row>
    <row r="363" spans="25:26" ht="14.25" customHeight="1" x14ac:dyDescent="0.2">
      <c r="Y363" s="66"/>
      <c r="Z363" s="66"/>
    </row>
    <row r="364" spans="25:26" ht="14.25" customHeight="1" x14ac:dyDescent="0.2">
      <c r="Y364" s="66"/>
      <c r="Z364" s="66"/>
    </row>
    <row r="365" spans="25:26" ht="14.25" customHeight="1" x14ac:dyDescent="0.2">
      <c r="Y365" s="66"/>
      <c r="Z365" s="66"/>
    </row>
    <row r="366" spans="25:26" ht="14.25" customHeight="1" x14ac:dyDescent="0.2">
      <c r="Y366" s="66"/>
      <c r="Z366" s="66"/>
    </row>
    <row r="367" spans="25:26" ht="14.25" customHeight="1" x14ac:dyDescent="0.2">
      <c r="Y367" s="66"/>
      <c r="Z367" s="66"/>
    </row>
    <row r="368" spans="25:26" ht="14.25" customHeight="1" x14ac:dyDescent="0.2">
      <c r="Y368" s="66"/>
      <c r="Z368" s="66"/>
    </row>
    <row r="369" spans="25:26" ht="14.25" customHeight="1" x14ac:dyDescent="0.2">
      <c r="Y369" s="66"/>
      <c r="Z369" s="66"/>
    </row>
    <row r="370" spans="25:26" ht="14.25" customHeight="1" x14ac:dyDescent="0.2">
      <c r="Y370" s="66"/>
      <c r="Z370" s="66"/>
    </row>
    <row r="371" spans="25:26" ht="14.25" customHeight="1" x14ac:dyDescent="0.2">
      <c r="Y371" s="66"/>
      <c r="Z371" s="66"/>
    </row>
    <row r="372" spans="25:26" ht="14.25" customHeight="1" x14ac:dyDescent="0.2">
      <c r="Y372" s="66"/>
      <c r="Z372" s="66"/>
    </row>
    <row r="373" spans="25:26" ht="14.25" customHeight="1" x14ac:dyDescent="0.2">
      <c r="Y373" s="66"/>
      <c r="Z373" s="66"/>
    </row>
    <row r="374" spans="25:26" ht="14.25" customHeight="1" x14ac:dyDescent="0.2">
      <c r="Y374" s="66"/>
      <c r="Z374" s="66"/>
    </row>
    <row r="375" spans="25:26" ht="14.25" customHeight="1" x14ac:dyDescent="0.2">
      <c r="Y375" s="66"/>
      <c r="Z375" s="66"/>
    </row>
    <row r="376" spans="25:26" ht="14.25" customHeight="1" x14ac:dyDescent="0.2">
      <c r="Y376" s="66"/>
      <c r="Z376" s="66"/>
    </row>
    <row r="377" spans="25:26" ht="14.25" customHeight="1" x14ac:dyDescent="0.2">
      <c r="Y377" s="66"/>
      <c r="Z377" s="66"/>
    </row>
    <row r="378" spans="25:26" ht="14.25" customHeight="1" x14ac:dyDescent="0.2">
      <c r="Y378" s="66"/>
      <c r="Z378" s="66"/>
    </row>
    <row r="379" spans="25:26" ht="14.25" customHeight="1" x14ac:dyDescent="0.2">
      <c r="Y379" s="66"/>
      <c r="Z379" s="66"/>
    </row>
    <row r="380" spans="25:26" ht="14.25" customHeight="1" x14ac:dyDescent="0.2">
      <c r="Y380" s="66"/>
      <c r="Z380" s="66"/>
    </row>
    <row r="381" spans="25:26" ht="14.25" customHeight="1" x14ac:dyDescent="0.2">
      <c r="Y381" s="66"/>
      <c r="Z381" s="66"/>
    </row>
    <row r="382" spans="25:26" ht="14.25" customHeight="1" x14ac:dyDescent="0.2">
      <c r="Y382" s="66"/>
      <c r="Z382" s="66"/>
    </row>
    <row r="383" spans="25:26" ht="14.25" customHeight="1" x14ac:dyDescent="0.2">
      <c r="Y383" s="66"/>
      <c r="Z383" s="66"/>
    </row>
    <row r="384" spans="25:26" ht="14.25" customHeight="1" x14ac:dyDescent="0.2">
      <c r="Y384" s="66"/>
      <c r="Z384" s="66"/>
    </row>
    <row r="385" spans="25:26" ht="14.25" customHeight="1" x14ac:dyDescent="0.2">
      <c r="Y385" s="66"/>
      <c r="Z385" s="66"/>
    </row>
    <row r="386" spans="25:26" ht="14.25" customHeight="1" x14ac:dyDescent="0.2">
      <c r="Y386" s="66"/>
      <c r="Z386" s="66"/>
    </row>
    <row r="387" spans="25:26" ht="14.25" customHeight="1" x14ac:dyDescent="0.2">
      <c r="Y387" s="66"/>
      <c r="Z387" s="66"/>
    </row>
    <row r="388" spans="25:26" ht="14.25" customHeight="1" x14ac:dyDescent="0.2">
      <c r="Y388" s="66"/>
      <c r="Z388" s="66"/>
    </row>
    <row r="389" spans="25:26" ht="14.25" customHeight="1" x14ac:dyDescent="0.2">
      <c r="Y389" s="66"/>
      <c r="Z389" s="66"/>
    </row>
    <row r="390" spans="25:26" ht="14.25" customHeight="1" x14ac:dyDescent="0.2">
      <c r="Y390" s="66"/>
      <c r="Z390" s="66"/>
    </row>
    <row r="391" spans="25:26" ht="14.25" customHeight="1" x14ac:dyDescent="0.2">
      <c r="Y391" s="66"/>
      <c r="Z391" s="66"/>
    </row>
    <row r="392" spans="25:26" ht="14.25" customHeight="1" x14ac:dyDescent="0.2">
      <c r="Y392" s="66"/>
      <c r="Z392" s="66"/>
    </row>
    <row r="393" spans="25:26" ht="14.25" customHeight="1" x14ac:dyDescent="0.2">
      <c r="Y393" s="66"/>
      <c r="Z393" s="66"/>
    </row>
    <row r="394" spans="25:26" ht="14.25" customHeight="1" x14ac:dyDescent="0.2">
      <c r="Y394" s="66"/>
      <c r="Z394" s="66"/>
    </row>
    <row r="395" spans="25:26" ht="14.25" customHeight="1" x14ac:dyDescent="0.2">
      <c r="Y395" s="66"/>
      <c r="Z395" s="66"/>
    </row>
    <row r="396" spans="25:26" ht="14.25" customHeight="1" x14ac:dyDescent="0.2">
      <c r="Y396" s="66"/>
      <c r="Z396" s="66"/>
    </row>
    <row r="397" spans="25:26" ht="14.25" customHeight="1" x14ac:dyDescent="0.2">
      <c r="Y397" s="66"/>
      <c r="Z397" s="66"/>
    </row>
    <row r="398" spans="25:26" ht="14.25" customHeight="1" x14ac:dyDescent="0.2">
      <c r="Y398" s="66"/>
      <c r="Z398" s="66"/>
    </row>
    <row r="399" spans="25:26" ht="14.25" customHeight="1" x14ac:dyDescent="0.2">
      <c r="Y399" s="66"/>
      <c r="Z399" s="66"/>
    </row>
    <row r="400" spans="25:26" ht="14.25" customHeight="1" x14ac:dyDescent="0.2">
      <c r="Y400" s="66"/>
      <c r="Z400" s="66"/>
    </row>
    <row r="401" spans="25:26" ht="14.25" customHeight="1" x14ac:dyDescent="0.2">
      <c r="Y401" s="66"/>
      <c r="Z401" s="66"/>
    </row>
    <row r="402" spans="25:26" ht="14.25" customHeight="1" x14ac:dyDescent="0.2">
      <c r="Y402" s="66"/>
      <c r="Z402" s="66"/>
    </row>
    <row r="403" spans="25:26" ht="14.25" customHeight="1" x14ac:dyDescent="0.2">
      <c r="Y403" s="66"/>
      <c r="Z403" s="66"/>
    </row>
    <row r="404" spans="25:26" ht="14.25" customHeight="1" x14ac:dyDescent="0.2">
      <c r="Y404" s="66"/>
      <c r="Z404" s="66"/>
    </row>
    <row r="405" spans="25:26" ht="14.25" customHeight="1" x14ac:dyDescent="0.2">
      <c r="Y405" s="66"/>
      <c r="Z405" s="66"/>
    </row>
    <row r="406" spans="25:26" ht="14.25" customHeight="1" x14ac:dyDescent="0.2">
      <c r="Y406" s="66"/>
      <c r="Z406" s="66"/>
    </row>
    <row r="407" spans="25:26" ht="14.25" customHeight="1" x14ac:dyDescent="0.2">
      <c r="Y407" s="66"/>
      <c r="Z407" s="66"/>
    </row>
    <row r="408" spans="25:26" ht="14.25" customHeight="1" x14ac:dyDescent="0.2">
      <c r="Y408" s="66"/>
      <c r="Z408" s="66"/>
    </row>
    <row r="409" spans="25:26" ht="14.25" customHeight="1" x14ac:dyDescent="0.2">
      <c r="Y409" s="66"/>
      <c r="Z409" s="66"/>
    </row>
    <row r="410" spans="25:26" ht="14.25" customHeight="1" x14ac:dyDescent="0.2">
      <c r="Y410" s="66"/>
      <c r="Z410" s="66"/>
    </row>
    <row r="411" spans="25:26" ht="14.25" customHeight="1" x14ac:dyDescent="0.2">
      <c r="Y411" s="66"/>
      <c r="Z411" s="66"/>
    </row>
    <row r="412" spans="25:26" ht="14.25" customHeight="1" x14ac:dyDescent="0.2">
      <c r="Y412" s="66"/>
      <c r="Z412" s="66"/>
    </row>
    <row r="413" spans="25:26" ht="14.25" customHeight="1" x14ac:dyDescent="0.2">
      <c r="Y413" s="66"/>
      <c r="Z413" s="66"/>
    </row>
    <row r="414" spans="25:26" ht="14.25" customHeight="1" x14ac:dyDescent="0.2">
      <c r="Y414" s="66"/>
      <c r="Z414" s="66"/>
    </row>
    <row r="415" spans="25:26" ht="14.25" customHeight="1" x14ac:dyDescent="0.2">
      <c r="Y415" s="66"/>
      <c r="Z415" s="66"/>
    </row>
    <row r="416" spans="25:26" ht="14.25" customHeight="1" x14ac:dyDescent="0.2">
      <c r="Y416" s="66"/>
      <c r="Z416" s="66"/>
    </row>
    <row r="417" spans="25:26" ht="14.25" customHeight="1" x14ac:dyDescent="0.2">
      <c r="Y417" s="66"/>
      <c r="Z417" s="66"/>
    </row>
    <row r="418" spans="25:26" ht="14.25" customHeight="1" x14ac:dyDescent="0.2">
      <c r="Y418" s="66"/>
      <c r="Z418" s="66"/>
    </row>
    <row r="419" spans="25:26" ht="14.25" customHeight="1" x14ac:dyDescent="0.2">
      <c r="Y419" s="66"/>
      <c r="Z419" s="66"/>
    </row>
    <row r="420" spans="25:26" ht="14.25" customHeight="1" x14ac:dyDescent="0.2">
      <c r="Y420" s="66"/>
      <c r="Z420" s="66"/>
    </row>
    <row r="421" spans="25:26" ht="14.25" customHeight="1" x14ac:dyDescent="0.2">
      <c r="Y421" s="66"/>
      <c r="Z421" s="66"/>
    </row>
    <row r="422" spans="25:26" ht="14.25" customHeight="1" x14ac:dyDescent="0.2">
      <c r="Y422" s="66"/>
      <c r="Z422" s="66"/>
    </row>
    <row r="423" spans="25:26" ht="14.25" customHeight="1" x14ac:dyDescent="0.2">
      <c r="Y423" s="66"/>
      <c r="Z423" s="66"/>
    </row>
    <row r="424" spans="25:26" ht="14.25" customHeight="1" x14ac:dyDescent="0.2">
      <c r="Y424" s="66"/>
      <c r="Z424" s="66"/>
    </row>
    <row r="425" spans="25:26" ht="14.25" customHeight="1" x14ac:dyDescent="0.2">
      <c r="Y425" s="66"/>
      <c r="Z425" s="66"/>
    </row>
    <row r="426" spans="25:26" ht="14.25" customHeight="1" x14ac:dyDescent="0.2">
      <c r="Y426" s="66"/>
      <c r="Z426" s="66"/>
    </row>
    <row r="427" spans="25:26" ht="14.25" customHeight="1" x14ac:dyDescent="0.2">
      <c r="Y427" s="66"/>
      <c r="Z427" s="66"/>
    </row>
    <row r="428" spans="25:26" ht="14.25" customHeight="1" x14ac:dyDescent="0.2">
      <c r="Y428" s="66"/>
      <c r="Z428" s="66"/>
    </row>
    <row r="429" spans="25:26" ht="14.25" customHeight="1" x14ac:dyDescent="0.2">
      <c r="Y429" s="66"/>
      <c r="Z429" s="66"/>
    </row>
    <row r="430" spans="25:26" ht="14.25" customHeight="1" x14ac:dyDescent="0.2">
      <c r="Y430" s="66"/>
      <c r="Z430" s="66"/>
    </row>
    <row r="431" spans="25:26" ht="14.25" customHeight="1" x14ac:dyDescent="0.2">
      <c r="Y431" s="66"/>
      <c r="Z431" s="66"/>
    </row>
    <row r="432" spans="25:26" ht="14.25" customHeight="1" x14ac:dyDescent="0.2">
      <c r="Y432" s="66"/>
      <c r="Z432" s="66"/>
    </row>
    <row r="433" spans="25:26" ht="14.25" customHeight="1" x14ac:dyDescent="0.2">
      <c r="Y433" s="66"/>
      <c r="Z433" s="66"/>
    </row>
    <row r="434" spans="25:26" ht="14.25" customHeight="1" x14ac:dyDescent="0.2">
      <c r="Y434" s="66"/>
      <c r="Z434" s="66"/>
    </row>
    <row r="435" spans="25:26" ht="14.25" customHeight="1" x14ac:dyDescent="0.2">
      <c r="Y435" s="66"/>
      <c r="Z435" s="66"/>
    </row>
    <row r="436" spans="25:26" ht="14.25" customHeight="1" x14ac:dyDescent="0.2">
      <c r="Y436" s="66"/>
      <c r="Z436" s="66"/>
    </row>
    <row r="437" spans="25:26" ht="14.25" customHeight="1" x14ac:dyDescent="0.2">
      <c r="Y437" s="66"/>
      <c r="Z437" s="66"/>
    </row>
    <row r="438" spans="25:26" ht="14.25" customHeight="1" x14ac:dyDescent="0.2">
      <c r="Y438" s="66"/>
      <c r="Z438" s="66"/>
    </row>
    <row r="439" spans="25:26" ht="14.25" customHeight="1" x14ac:dyDescent="0.2">
      <c r="Y439" s="66"/>
      <c r="Z439" s="66"/>
    </row>
    <row r="440" spans="25:26" ht="14.25" customHeight="1" x14ac:dyDescent="0.2">
      <c r="Y440" s="66"/>
      <c r="Z440" s="66"/>
    </row>
    <row r="441" spans="25:26" ht="14.25" customHeight="1" x14ac:dyDescent="0.2">
      <c r="Y441" s="66"/>
      <c r="Z441" s="66"/>
    </row>
    <row r="442" spans="25:26" ht="14.25" customHeight="1" x14ac:dyDescent="0.2">
      <c r="Y442" s="66"/>
      <c r="Z442" s="66"/>
    </row>
    <row r="443" spans="25:26" ht="14.25" customHeight="1" x14ac:dyDescent="0.2">
      <c r="Y443" s="66"/>
      <c r="Z443" s="66"/>
    </row>
    <row r="444" spans="25:26" ht="14.25" customHeight="1" x14ac:dyDescent="0.2">
      <c r="Y444" s="66"/>
      <c r="Z444" s="66"/>
    </row>
    <row r="445" spans="25:26" ht="14.25" customHeight="1" x14ac:dyDescent="0.2">
      <c r="Y445" s="66"/>
      <c r="Z445" s="66"/>
    </row>
    <row r="446" spans="25:26" ht="14.25" customHeight="1" x14ac:dyDescent="0.2">
      <c r="Y446" s="66"/>
      <c r="Z446" s="66"/>
    </row>
    <row r="447" spans="25:26" ht="14.25" customHeight="1" x14ac:dyDescent="0.2">
      <c r="Y447" s="66"/>
      <c r="Z447" s="66"/>
    </row>
    <row r="448" spans="25:26" ht="14.25" customHeight="1" x14ac:dyDescent="0.2">
      <c r="Y448" s="66"/>
      <c r="Z448" s="66"/>
    </row>
    <row r="449" spans="25:26" ht="14.25" customHeight="1" x14ac:dyDescent="0.2">
      <c r="Y449" s="66"/>
      <c r="Z449" s="66"/>
    </row>
    <row r="450" spans="25:26" ht="14.25" customHeight="1" x14ac:dyDescent="0.2">
      <c r="Y450" s="66"/>
      <c r="Z450" s="66"/>
    </row>
    <row r="451" spans="25:26" ht="14.25" customHeight="1" x14ac:dyDescent="0.2">
      <c r="Y451" s="66"/>
      <c r="Z451" s="66"/>
    </row>
    <row r="452" spans="25:26" ht="14.25" customHeight="1" x14ac:dyDescent="0.2">
      <c r="Y452" s="66"/>
      <c r="Z452" s="66"/>
    </row>
    <row r="453" spans="25:26" ht="14.25" customHeight="1" x14ac:dyDescent="0.2">
      <c r="Y453" s="66"/>
      <c r="Z453" s="66"/>
    </row>
    <row r="454" spans="25:26" ht="14.25" customHeight="1" x14ac:dyDescent="0.2">
      <c r="Y454" s="66"/>
      <c r="Z454" s="66"/>
    </row>
    <row r="455" spans="25:26" ht="14.25" customHeight="1" x14ac:dyDescent="0.2">
      <c r="Y455" s="66"/>
      <c r="Z455" s="66"/>
    </row>
    <row r="456" spans="25:26" ht="14.25" customHeight="1" x14ac:dyDescent="0.2">
      <c r="Y456" s="66"/>
      <c r="Z456" s="66"/>
    </row>
    <row r="457" spans="25:26" ht="14.25" customHeight="1" x14ac:dyDescent="0.2">
      <c r="Y457" s="66"/>
      <c r="Z457" s="66"/>
    </row>
    <row r="458" spans="25:26" ht="14.25" customHeight="1" x14ac:dyDescent="0.2">
      <c r="Y458" s="66"/>
      <c r="Z458" s="66"/>
    </row>
    <row r="459" spans="25:26" ht="14.25" customHeight="1" x14ac:dyDescent="0.2">
      <c r="Y459" s="66"/>
      <c r="Z459" s="66"/>
    </row>
    <row r="460" spans="25:26" ht="14.25" customHeight="1" x14ac:dyDescent="0.2">
      <c r="Y460" s="66"/>
      <c r="Z460" s="66"/>
    </row>
    <row r="461" spans="25:26" ht="14.25" customHeight="1" x14ac:dyDescent="0.2">
      <c r="Y461" s="66"/>
      <c r="Z461" s="66"/>
    </row>
    <row r="462" spans="25:26" ht="14.25" customHeight="1" x14ac:dyDescent="0.2">
      <c r="Y462" s="66"/>
      <c r="Z462" s="66"/>
    </row>
    <row r="463" spans="25:26" ht="14.25" customHeight="1" x14ac:dyDescent="0.2">
      <c r="Y463" s="66"/>
      <c r="Z463" s="66"/>
    </row>
    <row r="464" spans="25:26" ht="14.25" customHeight="1" x14ac:dyDescent="0.2">
      <c r="Y464" s="66"/>
      <c r="Z464" s="66"/>
    </row>
    <row r="465" spans="25:26" ht="14.25" customHeight="1" x14ac:dyDescent="0.2">
      <c r="Y465" s="66"/>
      <c r="Z465" s="66"/>
    </row>
    <row r="466" spans="25:26" ht="14.25" customHeight="1" x14ac:dyDescent="0.2">
      <c r="Y466" s="66"/>
      <c r="Z466" s="66"/>
    </row>
    <row r="467" spans="25:26" ht="14.25" customHeight="1" x14ac:dyDescent="0.2">
      <c r="Y467" s="66"/>
      <c r="Z467" s="66"/>
    </row>
    <row r="468" spans="25:26" ht="14.25" customHeight="1" x14ac:dyDescent="0.2">
      <c r="Y468" s="66"/>
      <c r="Z468" s="66"/>
    </row>
    <row r="469" spans="25:26" ht="14.25" customHeight="1" x14ac:dyDescent="0.2">
      <c r="Y469" s="66"/>
      <c r="Z469" s="66"/>
    </row>
    <row r="470" spans="25:26" ht="14.25" customHeight="1" x14ac:dyDescent="0.2">
      <c r="Y470" s="66"/>
      <c r="Z470" s="66"/>
    </row>
    <row r="471" spans="25:26" ht="14.25" customHeight="1" x14ac:dyDescent="0.2">
      <c r="Y471" s="66"/>
      <c r="Z471" s="66"/>
    </row>
    <row r="472" spans="25:26" ht="14.25" customHeight="1" x14ac:dyDescent="0.2">
      <c r="Y472" s="66"/>
      <c r="Z472" s="66"/>
    </row>
    <row r="473" spans="25:26" ht="14.25" customHeight="1" x14ac:dyDescent="0.2">
      <c r="Y473" s="66"/>
      <c r="Z473" s="66"/>
    </row>
    <row r="474" spans="25:26" ht="14.25" customHeight="1" x14ac:dyDescent="0.2">
      <c r="Y474" s="66"/>
      <c r="Z474" s="66"/>
    </row>
    <row r="475" spans="25:26" ht="14.25" customHeight="1" x14ac:dyDescent="0.2">
      <c r="Y475" s="66"/>
      <c r="Z475" s="66"/>
    </row>
    <row r="476" spans="25:26" ht="14.25" customHeight="1" x14ac:dyDescent="0.2">
      <c r="Y476" s="66"/>
      <c r="Z476" s="66"/>
    </row>
    <row r="477" spans="25:26" ht="14.25" customHeight="1" x14ac:dyDescent="0.2">
      <c r="Y477" s="66"/>
      <c r="Z477" s="66"/>
    </row>
    <row r="478" spans="25:26" ht="14.25" customHeight="1" x14ac:dyDescent="0.2">
      <c r="Y478" s="66"/>
      <c r="Z478" s="66"/>
    </row>
    <row r="479" spans="25:26" ht="14.25" customHeight="1" x14ac:dyDescent="0.2">
      <c r="Y479" s="66"/>
      <c r="Z479" s="66"/>
    </row>
    <row r="480" spans="25:26" ht="14.25" customHeight="1" x14ac:dyDescent="0.2">
      <c r="Y480" s="66"/>
      <c r="Z480" s="66"/>
    </row>
    <row r="481" spans="25:26" ht="14.25" customHeight="1" x14ac:dyDescent="0.2">
      <c r="Y481" s="66"/>
      <c r="Z481" s="66"/>
    </row>
    <row r="482" spans="25:26" ht="14.25" customHeight="1" x14ac:dyDescent="0.2">
      <c r="Y482" s="66"/>
      <c r="Z482" s="66"/>
    </row>
    <row r="483" spans="25:26" ht="14.25" customHeight="1" x14ac:dyDescent="0.2">
      <c r="Y483" s="66"/>
      <c r="Z483" s="66"/>
    </row>
    <row r="484" spans="25:26" ht="14.25" customHeight="1" x14ac:dyDescent="0.2">
      <c r="Y484" s="66"/>
      <c r="Z484" s="66"/>
    </row>
    <row r="485" spans="25:26" ht="14.25" customHeight="1" x14ac:dyDescent="0.2">
      <c r="Y485" s="66"/>
      <c r="Z485" s="66"/>
    </row>
    <row r="486" spans="25:26" ht="14.25" customHeight="1" x14ac:dyDescent="0.2">
      <c r="Y486" s="66"/>
      <c r="Z486" s="66"/>
    </row>
    <row r="487" spans="25:26" ht="14.25" customHeight="1" x14ac:dyDescent="0.2">
      <c r="Y487" s="66"/>
      <c r="Z487" s="66"/>
    </row>
    <row r="488" spans="25:26" ht="14.25" customHeight="1" x14ac:dyDescent="0.2">
      <c r="Y488" s="66"/>
      <c r="Z488" s="66"/>
    </row>
    <row r="489" spans="25:26" ht="14.25" customHeight="1" x14ac:dyDescent="0.2">
      <c r="Y489" s="66"/>
      <c r="Z489" s="66"/>
    </row>
    <row r="490" spans="25:26" ht="14.25" customHeight="1" x14ac:dyDescent="0.2">
      <c r="Y490" s="66"/>
      <c r="Z490" s="66"/>
    </row>
    <row r="491" spans="25:26" ht="14.25" customHeight="1" x14ac:dyDescent="0.2">
      <c r="Y491" s="66"/>
      <c r="Z491" s="66"/>
    </row>
    <row r="492" spans="25:26" ht="14.25" customHeight="1" x14ac:dyDescent="0.2">
      <c r="Y492" s="66"/>
      <c r="Z492" s="66"/>
    </row>
    <row r="493" spans="25:26" ht="14.25" customHeight="1" x14ac:dyDescent="0.2">
      <c r="Y493" s="66"/>
      <c r="Z493" s="66"/>
    </row>
    <row r="494" spans="25:26" ht="14.25" customHeight="1" x14ac:dyDescent="0.2">
      <c r="Y494" s="66"/>
      <c r="Z494" s="66"/>
    </row>
    <row r="495" spans="25:26" ht="14.25" customHeight="1" x14ac:dyDescent="0.2">
      <c r="Y495" s="66"/>
      <c r="Z495" s="66"/>
    </row>
    <row r="496" spans="25:26" ht="14.25" customHeight="1" x14ac:dyDescent="0.2">
      <c r="Y496" s="66"/>
      <c r="Z496" s="66"/>
    </row>
    <row r="497" spans="25:26" ht="14.25" customHeight="1" x14ac:dyDescent="0.2">
      <c r="Y497" s="66"/>
      <c r="Z497" s="66"/>
    </row>
    <row r="498" spans="25:26" ht="14.25" customHeight="1" x14ac:dyDescent="0.2">
      <c r="Y498" s="66"/>
      <c r="Z498" s="66"/>
    </row>
    <row r="499" spans="25:26" ht="14.25" customHeight="1" x14ac:dyDescent="0.2">
      <c r="Y499" s="66"/>
      <c r="Z499" s="66"/>
    </row>
    <row r="500" spans="25:26" ht="14.25" customHeight="1" x14ac:dyDescent="0.2">
      <c r="Y500" s="66"/>
      <c r="Z500" s="66"/>
    </row>
    <row r="501" spans="25:26" ht="14.25" customHeight="1" x14ac:dyDescent="0.2">
      <c r="Y501" s="66"/>
      <c r="Z501" s="66"/>
    </row>
    <row r="502" spans="25:26" ht="14.25" customHeight="1" x14ac:dyDescent="0.2">
      <c r="Y502" s="66"/>
      <c r="Z502" s="66"/>
    </row>
    <row r="503" spans="25:26" ht="14.25" customHeight="1" x14ac:dyDescent="0.2">
      <c r="Y503" s="66"/>
      <c r="Z503" s="66"/>
    </row>
    <row r="504" spans="25:26" ht="14.25" customHeight="1" x14ac:dyDescent="0.2">
      <c r="Y504" s="66"/>
      <c r="Z504" s="66"/>
    </row>
    <row r="505" spans="25:26" ht="14.25" customHeight="1" x14ac:dyDescent="0.2">
      <c r="Y505" s="66"/>
      <c r="Z505" s="66"/>
    </row>
    <row r="506" spans="25:26" ht="14.25" customHeight="1" x14ac:dyDescent="0.2">
      <c r="Y506" s="66"/>
      <c r="Z506" s="66"/>
    </row>
    <row r="507" spans="25:26" ht="14.25" customHeight="1" x14ac:dyDescent="0.2">
      <c r="Y507" s="66"/>
      <c r="Z507" s="66"/>
    </row>
    <row r="508" spans="25:26" ht="14.25" customHeight="1" x14ac:dyDescent="0.2">
      <c r="Y508" s="66"/>
      <c r="Z508" s="66"/>
    </row>
    <row r="509" spans="25:26" ht="14.25" customHeight="1" x14ac:dyDescent="0.2">
      <c r="Y509" s="66"/>
      <c r="Z509" s="66"/>
    </row>
    <row r="510" spans="25:26" ht="14.25" customHeight="1" x14ac:dyDescent="0.2">
      <c r="Y510" s="66"/>
      <c r="Z510" s="66"/>
    </row>
    <row r="511" spans="25:26" ht="14.25" customHeight="1" x14ac:dyDescent="0.2">
      <c r="Y511" s="66"/>
      <c r="Z511" s="66"/>
    </row>
    <row r="512" spans="25:26" ht="14.25" customHeight="1" x14ac:dyDescent="0.2">
      <c r="Y512" s="66"/>
      <c r="Z512" s="66"/>
    </row>
    <row r="513" spans="25:26" ht="14.25" customHeight="1" x14ac:dyDescent="0.2">
      <c r="Y513" s="66"/>
      <c r="Z513" s="66"/>
    </row>
    <row r="514" spans="25:26" ht="14.25" customHeight="1" x14ac:dyDescent="0.2">
      <c r="Y514" s="66"/>
      <c r="Z514" s="66"/>
    </row>
    <row r="515" spans="25:26" ht="14.25" customHeight="1" x14ac:dyDescent="0.2">
      <c r="Y515" s="66"/>
      <c r="Z515" s="66"/>
    </row>
    <row r="516" spans="25:26" ht="14.25" customHeight="1" x14ac:dyDescent="0.2">
      <c r="Y516" s="66"/>
      <c r="Z516" s="66"/>
    </row>
    <row r="517" spans="25:26" ht="14.25" customHeight="1" x14ac:dyDescent="0.2">
      <c r="Y517" s="66"/>
      <c r="Z517" s="66"/>
    </row>
    <row r="518" spans="25:26" ht="14.25" customHeight="1" x14ac:dyDescent="0.2">
      <c r="Y518" s="66"/>
      <c r="Z518" s="66"/>
    </row>
    <row r="519" spans="25:26" ht="14.25" customHeight="1" x14ac:dyDescent="0.2">
      <c r="Y519" s="66"/>
      <c r="Z519" s="66"/>
    </row>
    <row r="520" spans="25:26" ht="14.25" customHeight="1" x14ac:dyDescent="0.2">
      <c r="Y520" s="66"/>
      <c r="Z520" s="66"/>
    </row>
    <row r="521" spans="25:26" ht="14.25" customHeight="1" x14ac:dyDescent="0.2">
      <c r="Y521" s="66"/>
      <c r="Z521" s="66"/>
    </row>
    <row r="522" spans="25:26" ht="14.25" customHeight="1" x14ac:dyDescent="0.2">
      <c r="Y522" s="66"/>
      <c r="Z522" s="66"/>
    </row>
    <row r="523" spans="25:26" ht="14.25" customHeight="1" x14ac:dyDescent="0.2">
      <c r="Y523" s="66"/>
      <c r="Z523" s="66"/>
    </row>
    <row r="524" spans="25:26" ht="14.25" customHeight="1" x14ac:dyDescent="0.2">
      <c r="Y524" s="66"/>
      <c r="Z524" s="66"/>
    </row>
    <row r="525" spans="25:26" ht="14.25" customHeight="1" x14ac:dyDescent="0.2">
      <c r="Y525" s="66"/>
      <c r="Z525" s="66"/>
    </row>
    <row r="526" spans="25:26" ht="14.25" customHeight="1" x14ac:dyDescent="0.2">
      <c r="Y526" s="66"/>
      <c r="Z526" s="66"/>
    </row>
    <row r="527" spans="25:26" ht="14.25" customHeight="1" x14ac:dyDescent="0.2">
      <c r="Y527" s="66"/>
      <c r="Z527" s="66"/>
    </row>
    <row r="528" spans="25:26" ht="14.25" customHeight="1" x14ac:dyDescent="0.2">
      <c r="Y528" s="66"/>
      <c r="Z528" s="66"/>
    </row>
    <row r="529" spans="25:26" ht="14.25" customHeight="1" x14ac:dyDescent="0.2">
      <c r="Y529" s="66"/>
      <c r="Z529" s="66"/>
    </row>
    <row r="530" spans="25:26" ht="14.25" customHeight="1" x14ac:dyDescent="0.2">
      <c r="Y530" s="66"/>
      <c r="Z530" s="66"/>
    </row>
    <row r="531" spans="25:26" ht="14.25" customHeight="1" x14ac:dyDescent="0.2">
      <c r="Y531" s="66"/>
      <c r="Z531" s="66"/>
    </row>
    <row r="532" spans="25:26" ht="14.25" customHeight="1" x14ac:dyDescent="0.2">
      <c r="Y532" s="66"/>
      <c r="Z532" s="66"/>
    </row>
    <row r="533" spans="25:26" ht="14.25" customHeight="1" x14ac:dyDescent="0.2">
      <c r="Y533" s="66"/>
      <c r="Z533" s="66"/>
    </row>
    <row r="534" spans="25:26" ht="14.25" customHeight="1" x14ac:dyDescent="0.2">
      <c r="Y534" s="66"/>
      <c r="Z534" s="66"/>
    </row>
    <row r="535" spans="25:26" ht="14.25" customHeight="1" x14ac:dyDescent="0.2">
      <c r="Y535" s="66"/>
      <c r="Z535" s="66"/>
    </row>
    <row r="536" spans="25:26" ht="14.25" customHeight="1" x14ac:dyDescent="0.2">
      <c r="Y536" s="66"/>
      <c r="Z536" s="66"/>
    </row>
    <row r="537" spans="25:26" ht="14.25" customHeight="1" x14ac:dyDescent="0.2">
      <c r="Y537" s="66"/>
      <c r="Z537" s="66"/>
    </row>
    <row r="538" spans="25:26" ht="14.25" customHeight="1" x14ac:dyDescent="0.2">
      <c r="Y538" s="66"/>
      <c r="Z538" s="66"/>
    </row>
    <row r="539" spans="25:26" ht="14.25" customHeight="1" x14ac:dyDescent="0.2">
      <c r="Y539" s="66"/>
      <c r="Z539" s="66"/>
    </row>
    <row r="540" spans="25:26" ht="14.25" customHeight="1" x14ac:dyDescent="0.2">
      <c r="Y540" s="66"/>
      <c r="Z540" s="66"/>
    </row>
    <row r="541" spans="25:26" ht="14.25" customHeight="1" x14ac:dyDescent="0.2">
      <c r="Y541" s="66"/>
      <c r="Z541" s="66"/>
    </row>
    <row r="542" spans="25:26" ht="14.25" customHeight="1" x14ac:dyDescent="0.2">
      <c r="Y542" s="66"/>
      <c r="Z542" s="66"/>
    </row>
    <row r="543" spans="25:26" ht="14.25" customHeight="1" x14ac:dyDescent="0.2">
      <c r="Y543" s="66"/>
      <c r="Z543" s="66"/>
    </row>
    <row r="544" spans="25:26" ht="14.25" customHeight="1" x14ac:dyDescent="0.2">
      <c r="Y544" s="66"/>
      <c r="Z544" s="66"/>
    </row>
    <row r="545" spans="25:26" ht="14.25" customHeight="1" x14ac:dyDescent="0.2">
      <c r="Y545" s="66"/>
      <c r="Z545" s="66"/>
    </row>
    <row r="546" spans="25:26" ht="14.25" customHeight="1" x14ac:dyDescent="0.2">
      <c r="Y546" s="66"/>
      <c r="Z546" s="66"/>
    </row>
    <row r="547" spans="25:26" ht="14.25" customHeight="1" x14ac:dyDescent="0.2">
      <c r="Y547" s="66"/>
      <c r="Z547" s="66"/>
    </row>
    <row r="548" spans="25:26" ht="14.25" customHeight="1" x14ac:dyDescent="0.2">
      <c r="Y548" s="66"/>
      <c r="Z548" s="66"/>
    </row>
    <row r="549" spans="25:26" ht="14.25" customHeight="1" x14ac:dyDescent="0.2">
      <c r="Y549" s="66"/>
      <c r="Z549" s="66"/>
    </row>
    <row r="550" spans="25:26" ht="14.25" customHeight="1" x14ac:dyDescent="0.2">
      <c r="Y550" s="66"/>
      <c r="Z550" s="66"/>
    </row>
    <row r="551" spans="25:26" ht="14.25" customHeight="1" x14ac:dyDescent="0.2">
      <c r="Y551" s="66"/>
      <c r="Z551" s="66"/>
    </row>
    <row r="552" spans="25:26" ht="14.25" customHeight="1" x14ac:dyDescent="0.2">
      <c r="Y552" s="66"/>
      <c r="Z552" s="66"/>
    </row>
    <row r="553" spans="25:26" ht="14.25" customHeight="1" x14ac:dyDescent="0.2">
      <c r="Y553" s="66"/>
      <c r="Z553" s="66"/>
    </row>
    <row r="554" spans="25:26" ht="14.25" customHeight="1" x14ac:dyDescent="0.2">
      <c r="Y554" s="66"/>
      <c r="Z554" s="66"/>
    </row>
    <row r="555" spans="25:26" ht="14.25" customHeight="1" x14ac:dyDescent="0.2">
      <c r="Y555" s="66"/>
      <c r="Z555" s="66"/>
    </row>
    <row r="556" spans="25:26" ht="14.25" customHeight="1" x14ac:dyDescent="0.2">
      <c r="Y556" s="66"/>
      <c r="Z556" s="66"/>
    </row>
    <row r="557" spans="25:26" ht="14.25" customHeight="1" x14ac:dyDescent="0.2">
      <c r="Y557" s="66"/>
      <c r="Z557" s="66"/>
    </row>
    <row r="558" spans="25:26" ht="14.25" customHeight="1" x14ac:dyDescent="0.2">
      <c r="Y558" s="66"/>
      <c r="Z558" s="66"/>
    </row>
    <row r="559" spans="25:26" ht="14.25" customHeight="1" x14ac:dyDescent="0.2">
      <c r="Y559" s="66"/>
      <c r="Z559" s="66"/>
    </row>
    <row r="560" spans="25:26" ht="14.25" customHeight="1" x14ac:dyDescent="0.2">
      <c r="Y560" s="66"/>
      <c r="Z560" s="66"/>
    </row>
    <row r="561" spans="25:26" ht="14.25" customHeight="1" x14ac:dyDescent="0.2">
      <c r="Y561" s="66"/>
      <c r="Z561" s="66"/>
    </row>
    <row r="562" spans="25:26" ht="14.25" customHeight="1" x14ac:dyDescent="0.2">
      <c r="Y562" s="66"/>
      <c r="Z562" s="66"/>
    </row>
    <row r="563" spans="25:26" ht="14.25" customHeight="1" x14ac:dyDescent="0.2">
      <c r="Y563" s="66"/>
      <c r="Z563" s="66"/>
    </row>
    <row r="564" spans="25:26" ht="14.25" customHeight="1" x14ac:dyDescent="0.2">
      <c r="Y564" s="66"/>
      <c r="Z564" s="66"/>
    </row>
    <row r="565" spans="25:26" ht="14.25" customHeight="1" x14ac:dyDescent="0.2">
      <c r="Y565" s="66"/>
      <c r="Z565" s="66"/>
    </row>
    <row r="566" spans="25:26" ht="14.25" customHeight="1" x14ac:dyDescent="0.2">
      <c r="Y566" s="66"/>
      <c r="Z566" s="66"/>
    </row>
    <row r="567" spans="25:26" ht="14.25" customHeight="1" x14ac:dyDescent="0.2">
      <c r="Y567" s="66"/>
      <c r="Z567" s="66"/>
    </row>
    <row r="568" spans="25:26" ht="14.25" customHeight="1" x14ac:dyDescent="0.2">
      <c r="Y568" s="66"/>
      <c r="Z568" s="66"/>
    </row>
    <row r="569" spans="25:26" ht="14.25" customHeight="1" x14ac:dyDescent="0.2">
      <c r="Y569" s="66"/>
      <c r="Z569" s="66"/>
    </row>
    <row r="570" spans="25:26" ht="14.25" customHeight="1" x14ac:dyDescent="0.2">
      <c r="Y570" s="66"/>
      <c r="Z570" s="66"/>
    </row>
    <row r="571" spans="25:26" ht="14.25" customHeight="1" x14ac:dyDescent="0.2">
      <c r="Y571" s="66"/>
      <c r="Z571" s="66"/>
    </row>
    <row r="572" spans="25:26" ht="14.25" customHeight="1" x14ac:dyDescent="0.2">
      <c r="Y572" s="66"/>
      <c r="Z572" s="66"/>
    </row>
    <row r="573" spans="25:26" ht="14.25" customHeight="1" x14ac:dyDescent="0.2">
      <c r="Y573" s="66"/>
      <c r="Z573" s="66"/>
    </row>
    <row r="574" spans="25:26" ht="14.25" customHeight="1" x14ac:dyDescent="0.2">
      <c r="Y574" s="66"/>
      <c r="Z574" s="66"/>
    </row>
    <row r="575" spans="25:26" ht="14.25" customHeight="1" x14ac:dyDescent="0.2">
      <c r="Y575" s="66"/>
      <c r="Z575" s="66"/>
    </row>
    <row r="576" spans="25:26" ht="14.25" customHeight="1" x14ac:dyDescent="0.2">
      <c r="Y576" s="66"/>
      <c r="Z576" s="66"/>
    </row>
    <row r="577" spans="25:26" ht="14.25" customHeight="1" x14ac:dyDescent="0.2">
      <c r="Y577" s="66"/>
      <c r="Z577" s="66"/>
    </row>
    <row r="578" spans="25:26" ht="14.25" customHeight="1" x14ac:dyDescent="0.2">
      <c r="Y578" s="66"/>
      <c r="Z578" s="66"/>
    </row>
    <row r="579" spans="25:26" ht="14.25" customHeight="1" x14ac:dyDescent="0.2">
      <c r="Y579" s="66"/>
      <c r="Z579" s="66"/>
    </row>
    <row r="580" spans="25:26" ht="14.25" customHeight="1" x14ac:dyDescent="0.2">
      <c r="Y580" s="66"/>
      <c r="Z580" s="66"/>
    </row>
    <row r="581" spans="25:26" ht="14.25" customHeight="1" x14ac:dyDescent="0.2">
      <c r="Y581" s="66"/>
      <c r="Z581" s="66"/>
    </row>
    <row r="582" spans="25:26" ht="14.25" customHeight="1" x14ac:dyDescent="0.2">
      <c r="Y582" s="66"/>
      <c r="Z582" s="66"/>
    </row>
    <row r="583" spans="25:26" ht="14.25" customHeight="1" x14ac:dyDescent="0.2">
      <c r="Y583" s="66"/>
      <c r="Z583" s="66"/>
    </row>
    <row r="584" spans="25:26" ht="14.25" customHeight="1" x14ac:dyDescent="0.2">
      <c r="Y584" s="66"/>
      <c r="Z584" s="66"/>
    </row>
    <row r="585" spans="25:26" ht="14.25" customHeight="1" x14ac:dyDescent="0.2">
      <c r="Y585" s="66"/>
      <c r="Z585" s="66"/>
    </row>
    <row r="586" spans="25:26" ht="14.25" customHeight="1" x14ac:dyDescent="0.2">
      <c r="Y586" s="66"/>
      <c r="Z586" s="66"/>
    </row>
    <row r="587" spans="25:26" ht="14.25" customHeight="1" x14ac:dyDescent="0.2">
      <c r="Y587" s="66"/>
      <c r="Z587" s="66"/>
    </row>
    <row r="588" spans="25:26" ht="14.25" customHeight="1" x14ac:dyDescent="0.2">
      <c r="Y588" s="66"/>
      <c r="Z588" s="66"/>
    </row>
    <row r="589" spans="25:26" ht="14.25" customHeight="1" x14ac:dyDescent="0.2">
      <c r="Y589" s="66"/>
      <c r="Z589" s="66"/>
    </row>
    <row r="590" spans="25:26" ht="14.25" customHeight="1" x14ac:dyDescent="0.2">
      <c r="Y590" s="66"/>
      <c r="Z590" s="66"/>
    </row>
    <row r="591" spans="25:26" ht="14.25" customHeight="1" x14ac:dyDescent="0.2">
      <c r="Y591" s="66"/>
      <c r="Z591" s="66"/>
    </row>
    <row r="592" spans="25:26" ht="14.25" customHeight="1" x14ac:dyDescent="0.2">
      <c r="Y592" s="66"/>
      <c r="Z592" s="66"/>
    </row>
    <row r="593" spans="25:26" ht="14.25" customHeight="1" x14ac:dyDescent="0.2">
      <c r="Y593" s="66"/>
      <c r="Z593" s="66"/>
    </row>
    <row r="594" spans="25:26" ht="14.25" customHeight="1" x14ac:dyDescent="0.2">
      <c r="Y594" s="66"/>
      <c r="Z594" s="66"/>
    </row>
    <row r="595" spans="25:26" ht="14.25" customHeight="1" x14ac:dyDescent="0.2">
      <c r="Y595" s="66"/>
      <c r="Z595" s="66"/>
    </row>
    <row r="596" spans="25:26" ht="14.25" customHeight="1" x14ac:dyDescent="0.2">
      <c r="Y596" s="66"/>
      <c r="Z596" s="66"/>
    </row>
    <row r="597" spans="25:26" ht="14.25" customHeight="1" x14ac:dyDescent="0.2">
      <c r="Y597" s="66"/>
      <c r="Z597" s="66"/>
    </row>
    <row r="598" spans="25:26" ht="14.25" customHeight="1" x14ac:dyDescent="0.2">
      <c r="Y598" s="66"/>
      <c r="Z598" s="66"/>
    </row>
    <row r="599" spans="25:26" ht="14.25" customHeight="1" x14ac:dyDescent="0.2">
      <c r="Y599" s="66"/>
      <c r="Z599" s="66"/>
    </row>
    <row r="600" spans="25:26" ht="14.25" customHeight="1" x14ac:dyDescent="0.2">
      <c r="Y600" s="66"/>
      <c r="Z600" s="66"/>
    </row>
    <row r="601" spans="25:26" ht="14.25" customHeight="1" x14ac:dyDescent="0.2">
      <c r="Y601" s="66"/>
      <c r="Z601" s="66"/>
    </row>
    <row r="602" spans="25:26" ht="14.25" customHeight="1" x14ac:dyDescent="0.2">
      <c r="Y602" s="66"/>
      <c r="Z602" s="66"/>
    </row>
    <row r="603" spans="25:26" ht="14.25" customHeight="1" x14ac:dyDescent="0.2">
      <c r="Y603" s="66"/>
      <c r="Z603" s="66"/>
    </row>
    <row r="604" spans="25:26" ht="14.25" customHeight="1" x14ac:dyDescent="0.2">
      <c r="Y604" s="66"/>
      <c r="Z604" s="66"/>
    </row>
    <row r="605" spans="25:26" ht="14.25" customHeight="1" x14ac:dyDescent="0.2">
      <c r="Y605" s="66"/>
      <c r="Z605" s="66"/>
    </row>
    <row r="606" spans="25:26" ht="14.25" customHeight="1" x14ac:dyDescent="0.2">
      <c r="Y606" s="66"/>
      <c r="Z606" s="66"/>
    </row>
    <row r="607" spans="25:26" ht="14.25" customHeight="1" x14ac:dyDescent="0.2">
      <c r="Y607" s="66"/>
      <c r="Z607" s="66"/>
    </row>
    <row r="608" spans="25:26" ht="14.25" customHeight="1" x14ac:dyDescent="0.2">
      <c r="Y608" s="66"/>
      <c r="Z608" s="66"/>
    </row>
    <row r="609" spans="25:26" ht="14.25" customHeight="1" x14ac:dyDescent="0.2">
      <c r="Y609" s="66"/>
      <c r="Z609" s="66"/>
    </row>
    <row r="610" spans="25:26" ht="14.25" customHeight="1" x14ac:dyDescent="0.2">
      <c r="Y610" s="66"/>
      <c r="Z610" s="66"/>
    </row>
    <row r="611" spans="25:26" ht="14.25" customHeight="1" x14ac:dyDescent="0.2">
      <c r="Y611" s="66"/>
      <c r="Z611" s="66"/>
    </row>
    <row r="612" spans="25:26" ht="14.25" customHeight="1" x14ac:dyDescent="0.2">
      <c r="Y612" s="66"/>
      <c r="Z612" s="66"/>
    </row>
    <row r="613" spans="25:26" ht="14.25" customHeight="1" x14ac:dyDescent="0.2">
      <c r="Y613" s="66"/>
      <c r="Z613" s="66"/>
    </row>
    <row r="614" spans="25:26" ht="14.25" customHeight="1" x14ac:dyDescent="0.2">
      <c r="Y614" s="66"/>
      <c r="Z614" s="66"/>
    </row>
    <row r="615" spans="25:26" ht="14.25" customHeight="1" x14ac:dyDescent="0.2">
      <c r="Y615" s="66"/>
      <c r="Z615" s="66"/>
    </row>
    <row r="616" spans="25:26" ht="14.25" customHeight="1" x14ac:dyDescent="0.2">
      <c r="Y616" s="66"/>
      <c r="Z616" s="66"/>
    </row>
    <row r="617" spans="25:26" ht="14.25" customHeight="1" x14ac:dyDescent="0.2">
      <c r="Y617" s="66"/>
      <c r="Z617" s="66"/>
    </row>
    <row r="618" spans="25:26" ht="14.25" customHeight="1" x14ac:dyDescent="0.2">
      <c r="Y618" s="66"/>
      <c r="Z618" s="66"/>
    </row>
    <row r="619" spans="25:26" ht="14.25" customHeight="1" x14ac:dyDescent="0.2">
      <c r="Y619" s="66"/>
      <c r="Z619" s="66"/>
    </row>
    <row r="620" spans="25:26" ht="14.25" customHeight="1" x14ac:dyDescent="0.2">
      <c r="Y620" s="66"/>
      <c r="Z620" s="66"/>
    </row>
    <row r="621" spans="25:26" ht="14.25" customHeight="1" x14ac:dyDescent="0.2">
      <c r="Y621" s="66"/>
      <c r="Z621" s="66"/>
    </row>
    <row r="622" spans="25:26" ht="14.25" customHeight="1" x14ac:dyDescent="0.2">
      <c r="Y622" s="66"/>
      <c r="Z622" s="66"/>
    </row>
    <row r="623" spans="25:26" ht="14.25" customHeight="1" x14ac:dyDescent="0.2">
      <c r="Y623" s="66"/>
      <c r="Z623" s="66"/>
    </row>
    <row r="624" spans="25:26" ht="14.25" customHeight="1" x14ac:dyDescent="0.2">
      <c r="Y624" s="66"/>
      <c r="Z624" s="66"/>
    </row>
    <row r="625" spans="25:26" ht="14.25" customHeight="1" x14ac:dyDescent="0.2">
      <c r="Y625" s="66"/>
      <c r="Z625" s="66"/>
    </row>
    <row r="626" spans="25:26" ht="14.25" customHeight="1" x14ac:dyDescent="0.2">
      <c r="Y626" s="66"/>
      <c r="Z626" s="66"/>
    </row>
    <row r="627" spans="25:26" ht="14.25" customHeight="1" x14ac:dyDescent="0.2">
      <c r="Y627" s="66"/>
      <c r="Z627" s="66"/>
    </row>
    <row r="628" spans="25:26" ht="14.25" customHeight="1" x14ac:dyDescent="0.2">
      <c r="Y628" s="66"/>
      <c r="Z628" s="66"/>
    </row>
    <row r="629" spans="25:26" ht="14.25" customHeight="1" x14ac:dyDescent="0.2">
      <c r="Y629" s="66"/>
      <c r="Z629" s="66"/>
    </row>
    <row r="630" spans="25:26" ht="14.25" customHeight="1" x14ac:dyDescent="0.2">
      <c r="Y630" s="66"/>
      <c r="Z630" s="66"/>
    </row>
    <row r="631" spans="25:26" ht="14.25" customHeight="1" x14ac:dyDescent="0.2">
      <c r="Y631" s="66"/>
      <c r="Z631" s="66"/>
    </row>
    <row r="632" spans="25:26" ht="14.25" customHeight="1" x14ac:dyDescent="0.2">
      <c r="Y632" s="66"/>
      <c r="Z632" s="66"/>
    </row>
    <row r="633" spans="25:26" ht="14.25" customHeight="1" x14ac:dyDescent="0.2">
      <c r="Y633" s="66"/>
      <c r="Z633" s="66"/>
    </row>
    <row r="634" spans="25:26" ht="14.25" customHeight="1" x14ac:dyDescent="0.2">
      <c r="Y634" s="66"/>
      <c r="Z634" s="66"/>
    </row>
    <row r="635" spans="25:26" ht="14.25" customHeight="1" x14ac:dyDescent="0.2">
      <c r="Y635" s="66"/>
      <c r="Z635" s="66"/>
    </row>
    <row r="636" spans="25:26" ht="14.25" customHeight="1" x14ac:dyDescent="0.2">
      <c r="Y636" s="66"/>
      <c r="Z636" s="66"/>
    </row>
    <row r="637" spans="25:26" ht="14.25" customHeight="1" x14ac:dyDescent="0.2">
      <c r="Y637" s="66"/>
      <c r="Z637" s="66"/>
    </row>
    <row r="638" spans="25:26" ht="14.25" customHeight="1" x14ac:dyDescent="0.2">
      <c r="Y638" s="66"/>
      <c r="Z638" s="66"/>
    </row>
    <row r="639" spans="25:26" ht="14.25" customHeight="1" x14ac:dyDescent="0.2">
      <c r="Y639" s="66"/>
      <c r="Z639" s="66"/>
    </row>
    <row r="640" spans="25:26" ht="14.25" customHeight="1" x14ac:dyDescent="0.2">
      <c r="Y640" s="66"/>
      <c r="Z640" s="66"/>
    </row>
    <row r="641" spans="25:26" ht="14.25" customHeight="1" x14ac:dyDescent="0.2">
      <c r="Y641" s="66"/>
      <c r="Z641" s="66"/>
    </row>
    <row r="642" spans="25:26" ht="14.25" customHeight="1" x14ac:dyDescent="0.2">
      <c r="Y642" s="66"/>
      <c r="Z642" s="66"/>
    </row>
    <row r="643" spans="25:26" ht="14.25" customHeight="1" x14ac:dyDescent="0.2">
      <c r="Y643" s="66"/>
      <c r="Z643" s="66"/>
    </row>
    <row r="644" spans="25:26" ht="14.25" customHeight="1" x14ac:dyDescent="0.2">
      <c r="Y644" s="66"/>
      <c r="Z644" s="66"/>
    </row>
    <row r="645" spans="25:26" ht="14.25" customHeight="1" x14ac:dyDescent="0.2">
      <c r="Y645" s="66"/>
      <c r="Z645" s="66"/>
    </row>
    <row r="646" spans="25:26" ht="14.25" customHeight="1" x14ac:dyDescent="0.2">
      <c r="Y646" s="66"/>
      <c r="Z646" s="66"/>
    </row>
    <row r="647" spans="25:26" ht="14.25" customHeight="1" x14ac:dyDescent="0.2">
      <c r="Y647" s="66"/>
      <c r="Z647" s="66"/>
    </row>
    <row r="648" spans="25:26" ht="14.25" customHeight="1" x14ac:dyDescent="0.2">
      <c r="Y648" s="66"/>
      <c r="Z648" s="66"/>
    </row>
    <row r="649" spans="25:26" ht="14.25" customHeight="1" x14ac:dyDescent="0.2">
      <c r="Y649" s="66"/>
      <c r="Z649" s="66"/>
    </row>
    <row r="650" spans="25:26" ht="14.25" customHeight="1" x14ac:dyDescent="0.2">
      <c r="Y650" s="66"/>
      <c r="Z650" s="66"/>
    </row>
    <row r="651" spans="25:26" ht="14.25" customHeight="1" x14ac:dyDescent="0.2">
      <c r="Y651" s="66"/>
      <c r="Z651" s="66"/>
    </row>
    <row r="652" spans="25:26" ht="14.25" customHeight="1" x14ac:dyDescent="0.2">
      <c r="Y652" s="66"/>
      <c r="Z652" s="66"/>
    </row>
    <row r="653" spans="25:26" ht="14.25" customHeight="1" x14ac:dyDescent="0.2">
      <c r="Y653" s="66"/>
      <c r="Z653" s="66"/>
    </row>
    <row r="654" spans="25:26" ht="14.25" customHeight="1" x14ac:dyDescent="0.2">
      <c r="Y654" s="66"/>
      <c r="Z654" s="66"/>
    </row>
    <row r="655" spans="25:26" ht="14.25" customHeight="1" x14ac:dyDescent="0.2">
      <c r="Y655" s="66"/>
      <c r="Z655" s="66"/>
    </row>
    <row r="656" spans="25:26" ht="14.25" customHeight="1" x14ac:dyDescent="0.2">
      <c r="Y656" s="66"/>
      <c r="Z656" s="66"/>
    </row>
    <row r="657" spans="25:26" ht="14.25" customHeight="1" x14ac:dyDescent="0.2">
      <c r="Y657" s="66"/>
      <c r="Z657" s="66"/>
    </row>
    <row r="658" spans="25:26" ht="14.25" customHeight="1" x14ac:dyDescent="0.2">
      <c r="Y658" s="66"/>
      <c r="Z658" s="66"/>
    </row>
    <row r="659" spans="25:26" ht="14.25" customHeight="1" x14ac:dyDescent="0.2">
      <c r="Y659" s="66"/>
      <c r="Z659" s="66"/>
    </row>
    <row r="660" spans="25:26" ht="14.25" customHeight="1" x14ac:dyDescent="0.2">
      <c r="Y660" s="66"/>
      <c r="Z660" s="66"/>
    </row>
    <row r="661" spans="25:26" ht="14.25" customHeight="1" x14ac:dyDescent="0.2">
      <c r="Y661" s="66"/>
      <c r="Z661" s="66"/>
    </row>
    <row r="662" spans="25:26" ht="14.25" customHeight="1" x14ac:dyDescent="0.2">
      <c r="Y662" s="66"/>
      <c r="Z662" s="66"/>
    </row>
    <row r="663" spans="25:26" ht="14.25" customHeight="1" x14ac:dyDescent="0.2">
      <c r="Y663" s="66"/>
      <c r="Z663" s="66"/>
    </row>
    <row r="664" spans="25:26" ht="14.25" customHeight="1" x14ac:dyDescent="0.2">
      <c r="Y664" s="66"/>
      <c r="Z664" s="66"/>
    </row>
    <row r="665" spans="25:26" ht="14.25" customHeight="1" x14ac:dyDescent="0.2">
      <c r="Y665" s="66"/>
      <c r="Z665" s="66"/>
    </row>
    <row r="666" spans="25:26" ht="14.25" customHeight="1" x14ac:dyDescent="0.2">
      <c r="Y666" s="66"/>
      <c r="Z666" s="66"/>
    </row>
    <row r="667" spans="25:26" ht="14.25" customHeight="1" x14ac:dyDescent="0.2">
      <c r="Y667" s="66"/>
      <c r="Z667" s="66"/>
    </row>
    <row r="668" spans="25:26" ht="14.25" customHeight="1" x14ac:dyDescent="0.2">
      <c r="Y668" s="66"/>
      <c r="Z668" s="66"/>
    </row>
    <row r="669" spans="25:26" ht="14.25" customHeight="1" x14ac:dyDescent="0.2">
      <c r="Y669" s="66"/>
      <c r="Z669" s="66"/>
    </row>
    <row r="670" spans="25:26" ht="14.25" customHeight="1" x14ac:dyDescent="0.2">
      <c r="Y670" s="66"/>
      <c r="Z670" s="66"/>
    </row>
    <row r="671" spans="25:26" ht="14.25" customHeight="1" x14ac:dyDescent="0.2">
      <c r="Y671" s="66"/>
      <c r="Z671" s="66"/>
    </row>
    <row r="672" spans="25:26" ht="14.25" customHeight="1" x14ac:dyDescent="0.2">
      <c r="Y672" s="66"/>
      <c r="Z672" s="66"/>
    </row>
    <row r="673" spans="25:26" ht="14.25" customHeight="1" x14ac:dyDescent="0.2">
      <c r="Y673" s="66"/>
      <c r="Z673" s="66"/>
    </row>
    <row r="674" spans="25:26" ht="14.25" customHeight="1" x14ac:dyDescent="0.2">
      <c r="Y674" s="66"/>
      <c r="Z674" s="66"/>
    </row>
    <row r="675" spans="25:26" ht="14.25" customHeight="1" x14ac:dyDescent="0.2">
      <c r="Y675" s="66"/>
      <c r="Z675" s="66"/>
    </row>
    <row r="676" spans="25:26" ht="14.25" customHeight="1" x14ac:dyDescent="0.2">
      <c r="Y676" s="66"/>
      <c r="Z676" s="66"/>
    </row>
    <row r="677" spans="25:26" ht="14.25" customHeight="1" x14ac:dyDescent="0.2">
      <c r="Y677" s="66"/>
      <c r="Z677" s="66"/>
    </row>
    <row r="678" spans="25:26" ht="14.25" customHeight="1" x14ac:dyDescent="0.2">
      <c r="Y678" s="66"/>
      <c r="Z678" s="66"/>
    </row>
    <row r="679" spans="25:26" ht="14.25" customHeight="1" x14ac:dyDescent="0.2">
      <c r="Y679" s="66"/>
      <c r="Z679" s="66"/>
    </row>
    <row r="680" spans="25:26" ht="14.25" customHeight="1" x14ac:dyDescent="0.2">
      <c r="Y680" s="66"/>
      <c r="Z680" s="66"/>
    </row>
    <row r="681" spans="25:26" ht="14.25" customHeight="1" x14ac:dyDescent="0.2">
      <c r="Y681" s="66"/>
      <c r="Z681" s="66"/>
    </row>
    <row r="682" spans="25:26" ht="14.25" customHeight="1" x14ac:dyDescent="0.2">
      <c r="Y682" s="66"/>
      <c r="Z682" s="66"/>
    </row>
    <row r="683" spans="25:26" ht="14.25" customHeight="1" x14ac:dyDescent="0.2">
      <c r="Y683" s="66"/>
      <c r="Z683" s="66"/>
    </row>
    <row r="684" spans="25:26" ht="14.25" customHeight="1" x14ac:dyDescent="0.2">
      <c r="Y684" s="66"/>
      <c r="Z684" s="66"/>
    </row>
    <row r="685" spans="25:26" ht="14.25" customHeight="1" x14ac:dyDescent="0.2">
      <c r="Y685" s="66"/>
      <c r="Z685" s="66"/>
    </row>
    <row r="686" spans="25:26" ht="14.25" customHeight="1" x14ac:dyDescent="0.2">
      <c r="Y686" s="66"/>
      <c r="Z686" s="66"/>
    </row>
    <row r="687" spans="25:26" ht="14.25" customHeight="1" x14ac:dyDescent="0.2">
      <c r="Y687" s="66"/>
      <c r="Z687" s="66"/>
    </row>
    <row r="688" spans="25:26" ht="14.25" customHeight="1" x14ac:dyDescent="0.2">
      <c r="Y688" s="66"/>
      <c r="Z688" s="66"/>
    </row>
    <row r="689" spans="25:26" ht="14.25" customHeight="1" x14ac:dyDescent="0.2">
      <c r="Y689" s="66"/>
      <c r="Z689" s="66"/>
    </row>
    <row r="690" spans="25:26" ht="14.25" customHeight="1" x14ac:dyDescent="0.2">
      <c r="Y690" s="66"/>
      <c r="Z690" s="66"/>
    </row>
    <row r="691" spans="25:26" ht="14.25" customHeight="1" x14ac:dyDescent="0.2">
      <c r="Y691" s="66"/>
      <c r="Z691" s="66"/>
    </row>
    <row r="692" spans="25:26" ht="14.25" customHeight="1" x14ac:dyDescent="0.2">
      <c r="Y692" s="66"/>
      <c r="Z692" s="66"/>
    </row>
    <row r="693" spans="25:26" ht="14.25" customHeight="1" x14ac:dyDescent="0.2">
      <c r="Y693" s="66"/>
      <c r="Z693" s="66"/>
    </row>
    <row r="694" spans="25:26" ht="14.25" customHeight="1" x14ac:dyDescent="0.2">
      <c r="Y694" s="66"/>
      <c r="Z694" s="66"/>
    </row>
    <row r="695" spans="25:26" ht="14.25" customHeight="1" x14ac:dyDescent="0.2">
      <c r="Y695" s="66"/>
      <c r="Z695" s="66"/>
    </row>
    <row r="696" spans="25:26" ht="14.25" customHeight="1" x14ac:dyDescent="0.2">
      <c r="Y696" s="66"/>
      <c r="Z696" s="66"/>
    </row>
    <row r="697" spans="25:26" ht="14.25" customHeight="1" x14ac:dyDescent="0.2">
      <c r="Y697" s="66"/>
      <c r="Z697" s="66"/>
    </row>
    <row r="698" spans="25:26" ht="14.25" customHeight="1" x14ac:dyDescent="0.2">
      <c r="Y698" s="66"/>
      <c r="Z698" s="66"/>
    </row>
    <row r="699" spans="25:26" ht="14.25" customHeight="1" x14ac:dyDescent="0.2">
      <c r="Y699" s="66"/>
      <c r="Z699" s="66"/>
    </row>
    <row r="700" spans="25:26" ht="14.25" customHeight="1" x14ac:dyDescent="0.2">
      <c r="Y700" s="66"/>
      <c r="Z700" s="66"/>
    </row>
    <row r="701" spans="25:26" ht="14.25" customHeight="1" x14ac:dyDescent="0.2">
      <c r="Y701" s="66"/>
      <c r="Z701" s="66"/>
    </row>
    <row r="702" spans="25:26" ht="14.25" customHeight="1" x14ac:dyDescent="0.2">
      <c r="Y702" s="66"/>
      <c r="Z702" s="66"/>
    </row>
    <row r="703" spans="25:26" ht="14.25" customHeight="1" x14ac:dyDescent="0.2">
      <c r="Y703" s="66"/>
      <c r="Z703" s="66"/>
    </row>
    <row r="704" spans="25:26" ht="14.25" customHeight="1" x14ac:dyDescent="0.2">
      <c r="Y704" s="66"/>
      <c r="Z704" s="66"/>
    </row>
    <row r="705" spans="25:26" ht="14.25" customHeight="1" x14ac:dyDescent="0.2">
      <c r="Y705" s="66"/>
      <c r="Z705" s="66"/>
    </row>
    <row r="706" spans="25:26" ht="14.25" customHeight="1" x14ac:dyDescent="0.2">
      <c r="Y706" s="66"/>
      <c r="Z706" s="66"/>
    </row>
    <row r="707" spans="25:26" ht="14.25" customHeight="1" x14ac:dyDescent="0.2">
      <c r="Y707" s="66"/>
      <c r="Z707" s="66"/>
    </row>
    <row r="708" spans="25:26" ht="14.25" customHeight="1" x14ac:dyDescent="0.2">
      <c r="Y708" s="66"/>
      <c r="Z708" s="66"/>
    </row>
    <row r="709" spans="25:26" ht="14.25" customHeight="1" x14ac:dyDescent="0.2">
      <c r="Y709" s="66"/>
      <c r="Z709" s="66"/>
    </row>
    <row r="710" spans="25:26" ht="14.25" customHeight="1" x14ac:dyDescent="0.2">
      <c r="Y710" s="66"/>
      <c r="Z710" s="66"/>
    </row>
    <row r="711" spans="25:26" ht="14.25" customHeight="1" x14ac:dyDescent="0.2">
      <c r="Y711" s="66"/>
      <c r="Z711" s="66"/>
    </row>
    <row r="712" spans="25:26" ht="14.25" customHeight="1" x14ac:dyDescent="0.2">
      <c r="Y712" s="66"/>
      <c r="Z712" s="66"/>
    </row>
    <row r="713" spans="25:26" ht="14.25" customHeight="1" x14ac:dyDescent="0.2">
      <c r="Y713" s="66"/>
      <c r="Z713" s="66"/>
    </row>
    <row r="714" spans="25:26" ht="14.25" customHeight="1" x14ac:dyDescent="0.2">
      <c r="Y714" s="66"/>
      <c r="Z714" s="66"/>
    </row>
    <row r="715" spans="25:26" ht="14.25" customHeight="1" x14ac:dyDescent="0.2">
      <c r="Y715" s="66"/>
      <c r="Z715" s="66"/>
    </row>
    <row r="716" spans="25:26" ht="14.25" customHeight="1" x14ac:dyDescent="0.2">
      <c r="Y716" s="66"/>
      <c r="Z716" s="66"/>
    </row>
    <row r="717" spans="25:26" ht="14.25" customHeight="1" x14ac:dyDescent="0.2">
      <c r="Y717" s="66"/>
      <c r="Z717" s="66"/>
    </row>
    <row r="718" spans="25:26" ht="14.25" customHeight="1" x14ac:dyDescent="0.2">
      <c r="Y718" s="66"/>
      <c r="Z718" s="66"/>
    </row>
    <row r="719" spans="25:26" ht="14.25" customHeight="1" x14ac:dyDescent="0.2">
      <c r="Y719" s="66"/>
      <c r="Z719" s="66"/>
    </row>
    <row r="720" spans="25:26" ht="14.25" customHeight="1" x14ac:dyDescent="0.2">
      <c r="Y720" s="66"/>
      <c r="Z720" s="66"/>
    </row>
    <row r="721" spans="25:26" ht="14.25" customHeight="1" x14ac:dyDescent="0.2">
      <c r="Y721" s="66"/>
      <c r="Z721" s="66"/>
    </row>
    <row r="722" spans="25:26" ht="14.25" customHeight="1" x14ac:dyDescent="0.2">
      <c r="Y722" s="66"/>
      <c r="Z722" s="66"/>
    </row>
    <row r="723" spans="25:26" ht="14.25" customHeight="1" x14ac:dyDescent="0.2">
      <c r="Y723" s="66"/>
      <c r="Z723" s="66"/>
    </row>
    <row r="724" spans="25:26" ht="14.25" customHeight="1" x14ac:dyDescent="0.2">
      <c r="Y724" s="66"/>
      <c r="Z724" s="66"/>
    </row>
    <row r="725" spans="25:26" ht="14.25" customHeight="1" x14ac:dyDescent="0.2">
      <c r="Y725" s="66"/>
      <c r="Z725" s="66"/>
    </row>
    <row r="726" spans="25:26" ht="14.25" customHeight="1" x14ac:dyDescent="0.2">
      <c r="Y726" s="66"/>
      <c r="Z726" s="66"/>
    </row>
    <row r="727" spans="25:26" ht="14.25" customHeight="1" x14ac:dyDescent="0.2">
      <c r="Y727" s="66"/>
      <c r="Z727" s="66"/>
    </row>
    <row r="728" spans="25:26" ht="14.25" customHeight="1" x14ac:dyDescent="0.2">
      <c r="Y728" s="66"/>
      <c r="Z728" s="66"/>
    </row>
    <row r="729" spans="25:26" ht="14.25" customHeight="1" x14ac:dyDescent="0.2">
      <c r="Y729" s="66"/>
      <c r="Z729" s="66"/>
    </row>
    <row r="730" spans="25:26" ht="14.25" customHeight="1" x14ac:dyDescent="0.2">
      <c r="Y730" s="66"/>
      <c r="Z730" s="66"/>
    </row>
    <row r="731" spans="25:26" ht="14.25" customHeight="1" x14ac:dyDescent="0.2">
      <c r="Y731" s="66"/>
      <c r="Z731" s="66"/>
    </row>
    <row r="732" spans="25:26" ht="14.25" customHeight="1" x14ac:dyDescent="0.2">
      <c r="Y732" s="66"/>
      <c r="Z732" s="66"/>
    </row>
    <row r="733" spans="25:26" ht="14.25" customHeight="1" x14ac:dyDescent="0.2">
      <c r="Y733" s="66"/>
      <c r="Z733" s="66"/>
    </row>
    <row r="734" spans="25:26" ht="14.25" customHeight="1" x14ac:dyDescent="0.2">
      <c r="Y734" s="66"/>
      <c r="Z734" s="66"/>
    </row>
    <row r="735" spans="25:26" ht="14.25" customHeight="1" x14ac:dyDescent="0.2">
      <c r="Y735" s="66"/>
      <c r="Z735" s="66"/>
    </row>
    <row r="736" spans="25:26" ht="14.25" customHeight="1" x14ac:dyDescent="0.2">
      <c r="Y736" s="66"/>
      <c r="Z736" s="66"/>
    </row>
    <row r="737" spans="25:26" ht="14.25" customHeight="1" x14ac:dyDescent="0.2">
      <c r="Y737" s="66"/>
      <c r="Z737" s="66"/>
    </row>
    <row r="738" spans="25:26" ht="14.25" customHeight="1" x14ac:dyDescent="0.2">
      <c r="Y738" s="66"/>
      <c r="Z738" s="66"/>
    </row>
    <row r="739" spans="25:26" ht="14.25" customHeight="1" x14ac:dyDescent="0.2">
      <c r="Y739" s="66"/>
      <c r="Z739" s="66"/>
    </row>
    <row r="740" spans="25:26" ht="14.25" customHeight="1" x14ac:dyDescent="0.2">
      <c r="Y740" s="66"/>
      <c r="Z740" s="66"/>
    </row>
    <row r="741" spans="25:26" ht="14.25" customHeight="1" x14ac:dyDescent="0.2">
      <c r="Y741" s="66"/>
      <c r="Z741" s="66"/>
    </row>
    <row r="742" spans="25:26" ht="14.25" customHeight="1" x14ac:dyDescent="0.2">
      <c r="Y742" s="66"/>
      <c r="Z742" s="66"/>
    </row>
    <row r="743" spans="25:26" ht="14.25" customHeight="1" x14ac:dyDescent="0.2">
      <c r="Y743" s="66"/>
      <c r="Z743" s="66"/>
    </row>
    <row r="744" spans="25:26" ht="14.25" customHeight="1" x14ac:dyDescent="0.2">
      <c r="Y744" s="66"/>
      <c r="Z744" s="66"/>
    </row>
    <row r="745" spans="25:26" ht="14.25" customHeight="1" x14ac:dyDescent="0.2">
      <c r="Y745" s="66"/>
      <c r="Z745" s="66"/>
    </row>
    <row r="746" spans="25:26" ht="14.25" customHeight="1" x14ac:dyDescent="0.2">
      <c r="Y746" s="66"/>
      <c r="Z746" s="66"/>
    </row>
    <row r="747" spans="25:26" ht="14.25" customHeight="1" x14ac:dyDescent="0.2">
      <c r="Y747" s="66"/>
      <c r="Z747" s="66"/>
    </row>
    <row r="748" spans="25:26" ht="14.25" customHeight="1" x14ac:dyDescent="0.2">
      <c r="Y748" s="66"/>
      <c r="Z748" s="66"/>
    </row>
    <row r="749" spans="25:26" ht="14.25" customHeight="1" x14ac:dyDescent="0.2">
      <c r="Y749" s="66"/>
      <c r="Z749" s="66"/>
    </row>
    <row r="750" spans="25:26" ht="14.25" customHeight="1" x14ac:dyDescent="0.2">
      <c r="Y750" s="66"/>
      <c r="Z750" s="66"/>
    </row>
    <row r="751" spans="25:26" ht="14.25" customHeight="1" x14ac:dyDescent="0.2">
      <c r="Y751" s="66"/>
      <c r="Z751" s="66"/>
    </row>
    <row r="752" spans="25:26" ht="14.25" customHeight="1" x14ac:dyDescent="0.2">
      <c r="Y752" s="66"/>
      <c r="Z752" s="66"/>
    </row>
    <row r="753" spans="25:26" ht="14.25" customHeight="1" x14ac:dyDescent="0.2">
      <c r="Y753" s="66"/>
      <c r="Z753" s="66"/>
    </row>
    <row r="754" spans="25:26" ht="14.25" customHeight="1" x14ac:dyDescent="0.2">
      <c r="Y754" s="66"/>
      <c r="Z754" s="66"/>
    </row>
    <row r="755" spans="25:26" ht="14.25" customHeight="1" x14ac:dyDescent="0.2">
      <c r="Y755" s="66"/>
      <c r="Z755" s="66"/>
    </row>
    <row r="756" spans="25:26" ht="14.25" customHeight="1" x14ac:dyDescent="0.2">
      <c r="Y756" s="66"/>
      <c r="Z756" s="66"/>
    </row>
    <row r="757" spans="25:26" ht="14.25" customHeight="1" x14ac:dyDescent="0.2">
      <c r="Y757" s="66"/>
      <c r="Z757" s="66"/>
    </row>
    <row r="758" spans="25:26" ht="14.25" customHeight="1" x14ac:dyDescent="0.2">
      <c r="Y758" s="66"/>
      <c r="Z758" s="66"/>
    </row>
    <row r="759" spans="25:26" ht="14.25" customHeight="1" x14ac:dyDescent="0.2">
      <c r="Y759" s="66"/>
      <c r="Z759" s="66"/>
    </row>
    <row r="760" spans="25:26" ht="14.25" customHeight="1" x14ac:dyDescent="0.2">
      <c r="Y760" s="66"/>
      <c r="Z760" s="66"/>
    </row>
    <row r="761" spans="25:26" ht="14.25" customHeight="1" x14ac:dyDescent="0.2">
      <c r="Y761" s="66"/>
      <c r="Z761" s="66"/>
    </row>
    <row r="762" spans="25:26" ht="14.25" customHeight="1" x14ac:dyDescent="0.2">
      <c r="Y762" s="66"/>
      <c r="Z762" s="66"/>
    </row>
    <row r="763" spans="25:26" ht="14.25" customHeight="1" x14ac:dyDescent="0.2">
      <c r="Y763" s="66"/>
      <c r="Z763" s="66"/>
    </row>
    <row r="764" spans="25:26" ht="14.25" customHeight="1" x14ac:dyDescent="0.2">
      <c r="Y764" s="66"/>
      <c r="Z764" s="66"/>
    </row>
    <row r="765" spans="25:26" ht="14.25" customHeight="1" x14ac:dyDescent="0.2">
      <c r="Y765" s="66"/>
      <c r="Z765" s="66"/>
    </row>
    <row r="766" spans="25:26" ht="14.25" customHeight="1" x14ac:dyDescent="0.2">
      <c r="Y766" s="66"/>
      <c r="Z766" s="66"/>
    </row>
    <row r="767" spans="25:26" ht="14.25" customHeight="1" x14ac:dyDescent="0.2">
      <c r="Y767" s="66"/>
      <c r="Z767" s="66"/>
    </row>
    <row r="768" spans="25:26" ht="14.25" customHeight="1" x14ac:dyDescent="0.2">
      <c r="Y768" s="66"/>
      <c r="Z768" s="66"/>
    </row>
    <row r="769" spans="25:26" ht="14.25" customHeight="1" x14ac:dyDescent="0.2">
      <c r="Y769" s="66"/>
      <c r="Z769" s="66"/>
    </row>
    <row r="770" spans="25:26" ht="14.25" customHeight="1" x14ac:dyDescent="0.2">
      <c r="Y770" s="66"/>
      <c r="Z770" s="66"/>
    </row>
    <row r="771" spans="25:26" ht="14.25" customHeight="1" x14ac:dyDescent="0.2">
      <c r="Y771" s="66"/>
      <c r="Z771" s="66"/>
    </row>
    <row r="772" spans="25:26" ht="14.25" customHeight="1" x14ac:dyDescent="0.2">
      <c r="Y772" s="66"/>
      <c r="Z772" s="66"/>
    </row>
    <row r="773" spans="25:26" ht="14.25" customHeight="1" x14ac:dyDescent="0.2">
      <c r="Y773" s="66"/>
      <c r="Z773" s="66"/>
    </row>
    <row r="774" spans="25:26" ht="14.25" customHeight="1" x14ac:dyDescent="0.2">
      <c r="Y774" s="66"/>
      <c r="Z774" s="66"/>
    </row>
    <row r="775" spans="25:26" ht="14.25" customHeight="1" x14ac:dyDescent="0.2">
      <c r="Y775" s="66"/>
      <c r="Z775" s="66"/>
    </row>
    <row r="776" spans="25:26" ht="14.25" customHeight="1" x14ac:dyDescent="0.2">
      <c r="Y776" s="66"/>
      <c r="Z776" s="66"/>
    </row>
    <row r="777" spans="25:26" ht="14.25" customHeight="1" x14ac:dyDescent="0.2">
      <c r="Y777" s="66"/>
      <c r="Z777" s="66"/>
    </row>
    <row r="778" spans="25:26" ht="14.25" customHeight="1" x14ac:dyDescent="0.2">
      <c r="Y778" s="66"/>
      <c r="Z778" s="66"/>
    </row>
    <row r="779" spans="25:26" ht="14.25" customHeight="1" x14ac:dyDescent="0.2">
      <c r="Y779" s="66"/>
      <c r="Z779" s="66"/>
    </row>
    <row r="780" spans="25:26" ht="14.25" customHeight="1" x14ac:dyDescent="0.2">
      <c r="Y780" s="66"/>
      <c r="Z780" s="66"/>
    </row>
    <row r="781" spans="25:26" ht="14.25" customHeight="1" x14ac:dyDescent="0.2">
      <c r="Y781" s="66"/>
      <c r="Z781" s="66"/>
    </row>
    <row r="782" spans="25:26" ht="14.25" customHeight="1" x14ac:dyDescent="0.2">
      <c r="Y782" s="66"/>
      <c r="Z782" s="66"/>
    </row>
    <row r="783" spans="25:26" ht="14.25" customHeight="1" x14ac:dyDescent="0.2">
      <c r="Y783" s="66"/>
      <c r="Z783" s="66"/>
    </row>
    <row r="784" spans="25:26" ht="14.25" customHeight="1" x14ac:dyDescent="0.2">
      <c r="Y784" s="66"/>
      <c r="Z784" s="66"/>
    </row>
    <row r="785" spans="25:26" ht="14.25" customHeight="1" x14ac:dyDescent="0.2">
      <c r="Y785" s="66"/>
      <c r="Z785" s="66"/>
    </row>
    <row r="786" spans="25:26" ht="14.25" customHeight="1" x14ac:dyDescent="0.2">
      <c r="Y786" s="66"/>
      <c r="Z786" s="66"/>
    </row>
    <row r="787" spans="25:26" ht="14.25" customHeight="1" x14ac:dyDescent="0.2">
      <c r="Y787" s="66"/>
      <c r="Z787" s="66"/>
    </row>
    <row r="788" spans="25:26" ht="14.25" customHeight="1" x14ac:dyDescent="0.2">
      <c r="Y788" s="66"/>
      <c r="Z788" s="66"/>
    </row>
    <row r="789" spans="25:26" ht="14.25" customHeight="1" x14ac:dyDescent="0.2">
      <c r="Y789" s="66"/>
      <c r="Z789" s="66"/>
    </row>
    <row r="790" spans="25:26" ht="14.25" customHeight="1" x14ac:dyDescent="0.2">
      <c r="Y790" s="66"/>
      <c r="Z790" s="66"/>
    </row>
    <row r="791" spans="25:26" ht="14.25" customHeight="1" x14ac:dyDescent="0.2">
      <c r="Y791" s="66"/>
      <c r="Z791" s="66"/>
    </row>
    <row r="792" spans="25:26" ht="14.25" customHeight="1" x14ac:dyDescent="0.2">
      <c r="Y792" s="66"/>
      <c r="Z792" s="66"/>
    </row>
    <row r="793" spans="25:26" ht="14.25" customHeight="1" x14ac:dyDescent="0.2">
      <c r="Y793" s="66"/>
      <c r="Z793" s="66"/>
    </row>
    <row r="794" spans="25:26" ht="14.25" customHeight="1" x14ac:dyDescent="0.2">
      <c r="Y794" s="66"/>
      <c r="Z794" s="66"/>
    </row>
    <row r="795" spans="25:26" ht="14.25" customHeight="1" x14ac:dyDescent="0.2">
      <c r="Y795" s="66"/>
      <c r="Z795" s="66"/>
    </row>
    <row r="796" spans="25:26" ht="14.25" customHeight="1" x14ac:dyDescent="0.2">
      <c r="Y796" s="66"/>
      <c r="Z796" s="66"/>
    </row>
    <row r="797" spans="25:26" ht="14.25" customHeight="1" x14ac:dyDescent="0.2">
      <c r="Y797" s="66"/>
      <c r="Z797" s="66"/>
    </row>
    <row r="798" spans="25:26" ht="14.25" customHeight="1" x14ac:dyDescent="0.2">
      <c r="Y798" s="66"/>
      <c r="Z798" s="66"/>
    </row>
    <row r="799" spans="25:26" ht="14.25" customHeight="1" x14ac:dyDescent="0.2">
      <c r="Y799" s="66"/>
      <c r="Z799" s="66"/>
    </row>
    <row r="800" spans="25:26" ht="14.25" customHeight="1" x14ac:dyDescent="0.2">
      <c r="Y800" s="66"/>
      <c r="Z800" s="66"/>
    </row>
    <row r="801" spans="25:26" ht="14.25" customHeight="1" x14ac:dyDescent="0.2">
      <c r="Y801" s="66"/>
      <c r="Z801" s="66"/>
    </row>
    <row r="802" spans="25:26" ht="14.25" customHeight="1" x14ac:dyDescent="0.2">
      <c r="Y802" s="66"/>
      <c r="Z802" s="66"/>
    </row>
    <row r="803" spans="25:26" ht="14.25" customHeight="1" x14ac:dyDescent="0.2">
      <c r="Y803" s="66"/>
      <c r="Z803" s="66"/>
    </row>
    <row r="804" spans="25:26" ht="14.25" customHeight="1" x14ac:dyDescent="0.2">
      <c r="Y804" s="66"/>
      <c r="Z804" s="66"/>
    </row>
    <row r="805" spans="25:26" ht="14.25" customHeight="1" x14ac:dyDescent="0.2">
      <c r="Y805" s="66"/>
      <c r="Z805" s="66"/>
    </row>
    <row r="806" spans="25:26" ht="14.25" customHeight="1" x14ac:dyDescent="0.2">
      <c r="Y806" s="66"/>
      <c r="Z806" s="66"/>
    </row>
    <row r="807" spans="25:26" ht="14.25" customHeight="1" x14ac:dyDescent="0.2">
      <c r="Y807" s="66"/>
      <c r="Z807" s="66"/>
    </row>
    <row r="808" spans="25:26" ht="14.25" customHeight="1" x14ac:dyDescent="0.2">
      <c r="Y808" s="66"/>
      <c r="Z808" s="66"/>
    </row>
    <row r="809" spans="25:26" ht="14.25" customHeight="1" x14ac:dyDescent="0.2">
      <c r="Y809" s="66"/>
      <c r="Z809" s="66"/>
    </row>
    <row r="810" spans="25:26" ht="14.25" customHeight="1" x14ac:dyDescent="0.2">
      <c r="Y810" s="66"/>
      <c r="Z810" s="66"/>
    </row>
    <row r="811" spans="25:26" ht="14.25" customHeight="1" x14ac:dyDescent="0.2">
      <c r="Y811" s="66"/>
      <c r="Z811" s="66"/>
    </row>
    <row r="812" spans="25:26" ht="14.25" customHeight="1" x14ac:dyDescent="0.2">
      <c r="Y812" s="66"/>
      <c r="Z812" s="66"/>
    </row>
    <row r="813" spans="25:26" ht="14.25" customHeight="1" x14ac:dyDescent="0.2">
      <c r="Y813" s="66"/>
      <c r="Z813" s="66"/>
    </row>
    <row r="814" spans="25:26" ht="14.25" customHeight="1" x14ac:dyDescent="0.2">
      <c r="Y814" s="66"/>
      <c r="Z814" s="66"/>
    </row>
    <row r="815" spans="25:26" ht="14.25" customHeight="1" x14ac:dyDescent="0.2">
      <c r="Y815" s="66"/>
      <c r="Z815" s="66"/>
    </row>
    <row r="816" spans="25:26" ht="14.25" customHeight="1" x14ac:dyDescent="0.2">
      <c r="Y816" s="66"/>
      <c r="Z816" s="66"/>
    </row>
    <row r="817" spans="25:26" ht="14.25" customHeight="1" x14ac:dyDescent="0.2">
      <c r="Y817" s="66"/>
      <c r="Z817" s="66"/>
    </row>
    <row r="818" spans="25:26" ht="14.25" customHeight="1" x14ac:dyDescent="0.2">
      <c r="Y818" s="66"/>
      <c r="Z818" s="66"/>
    </row>
    <row r="819" spans="25:26" ht="14.25" customHeight="1" x14ac:dyDescent="0.2">
      <c r="Y819" s="66"/>
      <c r="Z819" s="66"/>
    </row>
    <row r="820" spans="25:26" ht="14.25" customHeight="1" x14ac:dyDescent="0.2">
      <c r="Y820" s="66"/>
      <c r="Z820" s="66"/>
    </row>
    <row r="821" spans="25:26" ht="14.25" customHeight="1" x14ac:dyDescent="0.2">
      <c r="Y821" s="66"/>
      <c r="Z821" s="66"/>
    </row>
    <row r="822" spans="25:26" ht="14.25" customHeight="1" x14ac:dyDescent="0.2">
      <c r="Y822" s="66"/>
      <c r="Z822" s="66"/>
    </row>
    <row r="823" spans="25:26" ht="14.25" customHeight="1" x14ac:dyDescent="0.2">
      <c r="Y823" s="66"/>
      <c r="Z823" s="66"/>
    </row>
    <row r="824" spans="25:26" ht="14.25" customHeight="1" x14ac:dyDescent="0.2">
      <c r="Y824" s="66"/>
      <c r="Z824" s="66"/>
    </row>
    <row r="825" spans="25:26" ht="14.25" customHeight="1" x14ac:dyDescent="0.2">
      <c r="Y825" s="66"/>
      <c r="Z825" s="66"/>
    </row>
    <row r="826" spans="25:26" ht="14.25" customHeight="1" x14ac:dyDescent="0.2">
      <c r="Y826" s="66"/>
      <c r="Z826" s="66"/>
    </row>
    <row r="827" spans="25:26" ht="14.25" customHeight="1" x14ac:dyDescent="0.2">
      <c r="Y827" s="66"/>
      <c r="Z827" s="66"/>
    </row>
    <row r="828" spans="25:26" ht="14.25" customHeight="1" x14ac:dyDescent="0.2">
      <c r="Y828" s="66"/>
      <c r="Z828" s="66"/>
    </row>
    <row r="829" spans="25:26" ht="14.25" customHeight="1" x14ac:dyDescent="0.2">
      <c r="Y829" s="66"/>
      <c r="Z829" s="66"/>
    </row>
    <row r="830" spans="25:26" ht="14.25" customHeight="1" x14ac:dyDescent="0.2">
      <c r="Y830" s="66"/>
      <c r="Z830" s="66"/>
    </row>
    <row r="831" spans="25:26" ht="14.25" customHeight="1" x14ac:dyDescent="0.2">
      <c r="Y831" s="66"/>
      <c r="Z831" s="66"/>
    </row>
    <row r="832" spans="25:26" ht="14.25" customHeight="1" x14ac:dyDescent="0.2">
      <c r="Y832" s="66"/>
      <c r="Z832" s="66"/>
    </row>
    <row r="833" spans="25:26" ht="14.25" customHeight="1" x14ac:dyDescent="0.2">
      <c r="Y833" s="66"/>
      <c r="Z833" s="66"/>
    </row>
    <row r="834" spans="25:26" ht="14.25" customHeight="1" x14ac:dyDescent="0.2">
      <c r="Y834" s="66"/>
      <c r="Z834" s="66"/>
    </row>
    <row r="835" spans="25:26" ht="14.25" customHeight="1" x14ac:dyDescent="0.2">
      <c r="Y835" s="66"/>
      <c r="Z835" s="66"/>
    </row>
    <row r="836" spans="25:26" ht="14.25" customHeight="1" x14ac:dyDescent="0.2">
      <c r="Y836" s="66"/>
      <c r="Z836" s="66"/>
    </row>
    <row r="837" spans="25:26" ht="14.25" customHeight="1" x14ac:dyDescent="0.2">
      <c r="Y837" s="66"/>
      <c r="Z837" s="66"/>
    </row>
    <row r="838" spans="25:26" ht="14.25" customHeight="1" x14ac:dyDescent="0.2">
      <c r="Y838" s="66"/>
      <c r="Z838" s="66"/>
    </row>
    <row r="839" spans="25:26" ht="14.25" customHeight="1" x14ac:dyDescent="0.2">
      <c r="Y839" s="66"/>
      <c r="Z839" s="66"/>
    </row>
    <row r="840" spans="25:26" ht="14.25" customHeight="1" x14ac:dyDescent="0.2">
      <c r="Y840" s="66"/>
      <c r="Z840" s="66"/>
    </row>
    <row r="841" spans="25:26" ht="14.25" customHeight="1" x14ac:dyDescent="0.2">
      <c r="Y841" s="66"/>
      <c r="Z841" s="66"/>
    </row>
    <row r="842" spans="25:26" ht="14.25" customHeight="1" x14ac:dyDescent="0.2">
      <c r="Y842" s="66"/>
      <c r="Z842" s="66"/>
    </row>
    <row r="843" spans="25:26" ht="14.25" customHeight="1" x14ac:dyDescent="0.2">
      <c r="Y843" s="66"/>
      <c r="Z843" s="66"/>
    </row>
    <row r="844" spans="25:26" ht="14.25" customHeight="1" x14ac:dyDescent="0.2">
      <c r="Y844" s="66"/>
      <c r="Z844" s="66"/>
    </row>
    <row r="845" spans="25:26" ht="14.25" customHeight="1" x14ac:dyDescent="0.2">
      <c r="Y845" s="66"/>
      <c r="Z845" s="66"/>
    </row>
    <row r="846" spans="25:26" ht="14.25" customHeight="1" x14ac:dyDescent="0.2">
      <c r="Y846" s="66"/>
      <c r="Z846" s="66"/>
    </row>
    <row r="847" spans="25:26" ht="14.25" customHeight="1" x14ac:dyDescent="0.2">
      <c r="Y847" s="66"/>
      <c r="Z847" s="66"/>
    </row>
    <row r="848" spans="25:26" ht="14.25" customHeight="1" x14ac:dyDescent="0.2">
      <c r="Y848" s="66"/>
      <c r="Z848" s="66"/>
    </row>
    <row r="849" spans="25:26" ht="14.25" customHeight="1" x14ac:dyDescent="0.2">
      <c r="Y849" s="66"/>
      <c r="Z849" s="66"/>
    </row>
    <row r="850" spans="25:26" ht="14.25" customHeight="1" x14ac:dyDescent="0.2">
      <c r="Y850" s="66"/>
      <c r="Z850" s="66"/>
    </row>
    <row r="851" spans="25:26" ht="14.25" customHeight="1" x14ac:dyDescent="0.2">
      <c r="Y851" s="66"/>
      <c r="Z851" s="66"/>
    </row>
    <row r="852" spans="25:26" ht="14.25" customHeight="1" x14ac:dyDescent="0.2">
      <c r="Y852" s="66"/>
      <c r="Z852" s="66"/>
    </row>
    <row r="853" spans="25:26" ht="14.25" customHeight="1" x14ac:dyDescent="0.2">
      <c r="Y853" s="66"/>
      <c r="Z853" s="66"/>
    </row>
    <row r="854" spans="25:26" ht="14.25" customHeight="1" x14ac:dyDescent="0.2">
      <c r="Y854" s="66"/>
      <c r="Z854" s="66"/>
    </row>
    <row r="855" spans="25:26" ht="14.25" customHeight="1" x14ac:dyDescent="0.2">
      <c r="Y855" s="66"/>
      <c r="Z855" s="66"/>
    </row>
    <row r="856" spans="25:26" ht="14.25" customHeight="1" x14ac:dyDescent="0.2">
      <c r="Y856" s="66"/>
      <c r="Z856" s="66"/>
    </row>
    <row r="857" spans="25:26" ht="14.25" customHeight="1" x14ac:dyDescent="0.2">
      <c r="Y857" s="66"/>
      <c r="Z857" s="66"/>
    </row>
    <row r="858" spans="25:26" ht="14.25" customHeight="1" x14ac:dyDescent="0.2">
      <c r="Y858" s="66"/>
      <c r="Z858" s="66"/>
    </row>
    <row r="859" spans="25:26" ht="14.25" customHeight="1" x14ac:dyDescent="0.2">
      <c r="Y859" s="66"/>
      <c r="Z859" s="66"/>
    </row>
    <row r="860" spans="25:26" ht="14.25" customHeight="1" x14ac:dyDescent="0.2">
      <c r="Y860" s="66"/>
      <c r="Z860" s="66"/>
    </row>
    <row r="861" spans="25:26" ht="14.25" customHeight="1" x14ac:dyDescent="0.2">
      <c r="Y861" s="66"/>
      <c r="Z861" s="66"/>
    </row>
    <row r="862" spans="25:26" ht="14.25" customHeight="1" x14ac:dyDescent="0.2">
      <c r="Y862" s="66"/>
      <c r="Z862" s="66"/>
    </row>
    <row r="863" spans="25:26" ht="14.25" customHeight="1" x14ac:dyDescent="0.2">
      <c r="Y863" s="66"/>
      <c r="Z863" s="66"/>
    </row>
    <row r="864" spans="25:26" ht="14.25" customHeight="1" x14ac:dyDescent="0.2">
      <c r="Y864" s="66"/>
      <c r="Z864" s="66"/>
    </row>
    <row r="865" spans="25:26" ht="14.25" customHeight="1" x14ac:dyDescent="0.2">
      <c r="Y865" s="66"/>
      <c r="Z865" s="66"/>
    </row>
    <row r="866" spans="25:26" ht="14.25" customHeight="1" x14ac:dyDescent="0.2">
      <c r="Y866" s="66"/>
      <c r="Z866" s="66"/>
    </row>
    <row r="867" spans="25:26" ht="14.25" customHeight="1" x14ac:dyDescent="0.2">
      <c r="Y867" s="66"/>
      <c r="Z867" s="66"/>
    </row>
    <row r="868" spans="25:26" ht="14.25" customHeight="1" x14ac:dyDescent="0.2">
      <c r="Y868" s="66"/>
      <c r="Z868" s="66"/>
    </row>
    <row r="869" spans="25:26" ht="14.25" customHeight="1" x14ac:dyDescent="0.2">
      <c r="Y869" s="66"/>
      <c r="Z869" s="66"/>
    </row>
    <row r="870" spans="25:26" ht="14.25" customHeight="1" x14ac:dyDescent="0.2">
      <c r="Y870" s="66"/>
      <c r="Z870" s="66"/>
    </row>
    <row r="871" spans="25:26" ht="14.25" customHeight="1" x14ac:dyDescent="0.2">
      <c r="Y871" s="66"/>
      <c r="Z871" s="66"/>
    </row>
    <row r="872" spans="25:26" ht="14.25" customHeight="1" x14ac:dyDescent="0.2">
      <c r="Y872" s="66"/>
      <c r="Z872" s="66"/>
    </row>
    <row r="873" spans="25:26" ht="14.25" customHeight="1" x14ac:dyDescent="0.2">
      <c r="Y873" s="66"/>
      <c r="Z873" s="66"/>
    </row>
    <row r="874" spans="25:26" ht="14.25" customHeight="1" x14ac:dyDescent="0.2">
      <c r="Y874" s="66"/>
      <c r="Z874" s="66"/>
    </row>
    <row r="875" spans="25:26" ht="14.25" customHeight="1" x14ac:dyDescent="0.2">
      <c r="Y875" s="66"/>
      <c r="Z875" s="66"/>
    </row>
    <row r="876" spans="25:26" ht="14.25" customHeight="1" x14ac:dyDescent="0.2">
      <c r="Y876" s="66"/>
      <c r="Z876" s="66"/>
    </row>
    <row r="877" spans="25:26" ht="14.25" customHeight="1" x14ac:dyDescent="0.2">
      <c r="Y877" s="66"/>
      <c r="Z877" s="66"/>
    </row>
    <row r="878" spans="25:26" ht="14.25" customHeight="1" x14ac:dyDescent="0.2">
      <c r="Y878" s="66"/>
      <c r="Z878" s="66"/>
    </row>
    <row r="879" spans="25:26" ht="14.25" customHeight="1" x14ac:dyDescent="0.2">
      <c r="Y879" s="66"/>
      <c r="Z879" s="66"/>
    </row>
    <row r="880" spans="25:26" ht="14.25" customHeight="1" x14ac:dyDescent="0.2">
      <c r="Y880" s="66"/>
      <c r="Z880" s="66"/>
    </row>
    <row r="881" spans="25:26" ht="14.25" customHeight="1" x14ac:dyDescent="0.2">
      <c r="Y881" s="66"/>
      <c r="Z881" s="66"/>
    </row>
    <row r="882" spans="25:26" ht="14.25" customHeight="1" x14ac:dyDescent="0.2">
      <c r="Y882" s="66"/>
      <c r="Z882" s="66"/>
    </row>
    <row r="883" spans="25:26" ht="14.25" customHeight="1" x14ac:dyDescent="0.2">
      <c r="Y883" s="66"/>
      <c r="Z883" s="66"/>
    </row>
    <row r="884" spans="25:26" ht="14.25" customHeight="1" x14ac:dyDescent="0.2">
      <c r="Y884" s="66"/>
      <c r="Z884" s="66"/>
    </row>
    <row r="885" spans="25:26" ht="14.25" customHeight="1" x14ac:dyDescent="0.2">
      <c r="Y885" s="66"/>
      <c r="Z885" s="66"/>
    </row>
    <row r="886" spans="25:26" ht="14.25" customHeight="1" x14ac:dyDescent="0.2">
      <c r="Y886" s="66"/>
      <c r="Z886" s="66"/>
    </row>
    <row r="887" spans="25:26" ht="14.25" customHeight="1" x14ac:dyDescent="0.2">
      <c r="Y887" s="66"/>
      <c r="Z887" s="66"/>
    </row>
    <row r="888" spans="25:26" ht="14.25" customHeight="1" x14ac:dyDescent="0.2">
      <c r="Y888" s="66"/>
      <c r="Z888" s="66"/>
    </row>
    <row r="889" spans="25:26" ht="14.25" customHeight="1" x14ac:dyDescent="0.2">
      <c r="Y889" s="66"/>
      <c r="Z889" s="66"/>
    </row>
    <row r="890" spans="25:26" ht="14.25" customHeight="1" x14ac:dyDescent="0.2">
      <c r="Y890" s="66"/>
      <c r="Z890" s="66"/>
    </row>
    <row r="891" spans="25:26" ht="14.25" customHeight="1" x14ac:dyDescent="0.2">
      <c r="Y891" s="66"/>
      <c r="Z891" s="66"/>
    </row>
    <row r="892" spans="25:26" ht="14.25" customHeight="1" x14ac:dyDescent="0.2">
      <c r="Y892" s="66"/>
      <c r="Z892" s="66"/>
    </row>
    <row r="893" spans="25:26" ht="14.25" customHeight="1" x14ac:dyDescent="0.2">
      <c r="Y893" s="66"/>
      <c r="Z893" s="66"/>
    </row>
    <row r="894" spans="25:26" ht="14.25" customHeight="1" x14ac:dyDescent="0.2">
      <c r="Y894" s="66"/>
      <c r="Z894" s="66"/>
    </row>
    <row r="895" spans="25:26" ht="14.25" customHeight="1" x14ac:dyDescent="0.2">
      <c r="Y895" s="66"/>
      <c r="Z895" s="66"/>
    </row>
    <row r="896" spans="25:26" ht="14.25" customHeight="1" x14ac:dyDescent="0.2">
      <c r="Y896" s="66"/>
      <c r="Z896" s="66"/>
    </row>
    <row r="897" spans="25:26" ht="14.25" customHeight="1" x14ac:dyDescent="0.2">
      <c r="Y897" s="66"/>
      <c r="Z897" s="66"/>
    </row>
    <row r="898" spans="25:26" ht="14.25" customHeight="1" x14ac:dyDescent="0.2">
      <c r="Y898" s="66"/>
      <c r="Z898" s="66"/>
    </row>
    <row r="899" spans="25:26" ht="14.25" customHeight="1" x14ac:dyDescent="0.2">
      <c r="Y899" s="66"/>
      <c r="Z899" s="66"/>
    </row>
    <row r="900" spans="25:26" ht="14.25" customHeight="1" x14ac:dyDescent="0.2">
      <c r="Y900" s="66"/>
      <c r="Z900" s="66"/>
    </row>
    <row r="901" spans="25:26" ht="14.25" customHeight="1" x14ac:dyDescent="0.2">
      <c r="Y901" s="66"/>
      <c r="Z901" s="66"/>
    </row>
    <row r="902" spans="25:26" ht="14.25" customHeight="1" x14ac:dyDescent="0.2">
      <c r="Y902" s="66"/>
      <c r="Z902" s="66"/>
    </row>
    <row r="903" spans="25:26" ht="14.25" customHeight="1" x14ac:dyDescent="0.2">
      <c r="Y903" s="66"/>
      <c r="Z903" s="66"/>
    </row>
    <row r="904" spans="25:26" ht="14.25" customHeight="1" x14ac:dyDescent="0.2">
      <c r="Y904" s="66"/>
      <c r="Z904" s="66"/>
    </row>
    <row r="905" spans="25:26" ht="14.25" customHeight="1" x14ac:dyDescent="0.2">
      <c r="Y905" s="66"/>
      <c r="Z905" s="66"/>
    </row>
    <row r="906" spans="25:26" ht="14.25" customHeight="1" x14ac:dyDescent="0.2">
      <c r="Y906" s="66"/>
      <c r="Z906" s="66"/>
    </row>
    <row r="907" spans="25:26" ht="14.25" customHeight="1" x14ac:dyDescent="0.2">
      <c r="Y907" s="66"/>
      <c r="Z907" s="66"/>
    </row>
    <row r="908" spans="25:26" ht="14.25" customHeight="1" x14ac:dyDescent="0.2">
      <c r="Y908" s="66"/>
      <c r="Z908" s="66"/>
    </row>
    <row r="909" spans="25:26" ht="14.25" customHeight="1" x14ac:dyDescent="0.2">
      <c r="Y909" s="66"/>
      <c r="Z909" s="66"/>
    </row>
    <row r="910" spans="25:26" ht="14.25" customHeight="1" x14ac:dyDescent="0.2">
      <c r="Y910" s="66"/>
      <c r="Z910" s="66"/>
    </row>
    <row r="911" spans="25:26" ht="14.25" customHeight="1" x14ac:dyDescent="0.2">
      <c r="Y911" s="66"/>
      <c r="Z911" s="66"/>
    </row>
    <row r="912" spans="25:26" ht="14.25" customHeight="1" x14ac:dyDescent="0.2">
      <c r="Y912" s="66"/>
      <c r="Z912" s="66"/>
    </row>
    <row r="913" spans="25:26" ht="14.25" customHeight="1" x14ac:dyDescent="0.2">
      <c r="Y913" s="66"/>
      <c r="Z913" s="66"/>
    </row>
    <row r="914" spans="25:26" ht="14.25" customHeight="1" x14ac:dyDescent="0.2">
      <c r="Y914" s="66"/>
      <c r="Z914" s="66"/>
    </row>
    <row r="915" spans="25:26" ht="14.25" customHeight="1" x14ac:dyDescent="0.2">
      <c r="Y915" s="66"/>
      <c r="Z915" s="66"/>
    </row>
    <row r="916" spans="25:26" ht="14.25" customHeight="1" x14ac:dyDescent="0.2">
      <c r="Y916" s="66"/>
      <c r="Z916" s="66"/>
    </row>
    <row r="917" spans="25:26" ht="14.25" customHeight="1" x14ac:dyDescent="0.2">
      <c r="Y917" s="66"/>
      <c r="Z917" s="66"/>
    </row>
    <row r="918" spans="25:26" ht="14.25" customHeight="1" x14ac:dyDescent="0.2">
      <c r="Y918" s="66"/>
      <c r="Z918" s="66"/>
    </row>
    <row r="919" spans="25:26" ht="14.25" customHeight="1" x14ac:dyDescent="0.2">
      <c r="Y919" s="66"/>
      <c r="Z919" s="66"/>
    </row>
    <row r="920" spans="25:26" ht="14.25" customHeight="1" x14ac:dyDescent="0.2">
      <c r="Y920" s="66"/>
      <c r="Z920" s="66"/>
    </row>
    <row r="921" spans="25:26" ht="14.25" customHeight="1" x14ac:dyDescent="0.2">
      <c r="Y921" s="66"/>
      <c r="Z921" s="66"/>
    </row>
    <row r="922" spans="25:26" ht="14.25" customHeight="1" x14ac:dyDescent="0.2">
      <c r="Y922" s="66"/>
      <c r="Z922" s="66"/>
    </row>
    <row r="923" spans="25:26" ht="14.25" customHeight="1" x14ac:dyDescent="0.2">
      <c r="Y923" s="66"/>
      <c r="Z923" s="66"/>
    </row>
    <row r="924" spans="25:26" ht="14.25" customHeight="1" x14ac:dyDescent="0.2">
      <c r="Y924" s="66"/>
      <c r="Z924" s="66"/>
    </row>
    <row r="925" spans="25:26" ht="14.25" customHeight="1" x14ac:dyDescent="0.2">
      <c r="Y925" s="66"/>
      <c r="Z925" s="66"/>
    </row>
    <row r="926" spans="25:26" ht="14.25" customHeight="1" x14ac:dyDescent="0.2">
      <c r="Y926" s="66"/>
      <c r="Z926" s="66"/>
    </row>
    <row r="927" spans="25:26" ht="14.25" customHeight="1" x14ac:dyDescent="0.2">
      <c r="Y927" s="66"/>
      <c r="Z927" s="66"/>
    </row>
    <row r="928" spans="25:26" ht="14.25" customHeight="1" x14ac:dyDescent="0.2">
      <c r="Y928" s="66"/>
      <c r="Z928" s="66"/>
    </row>
    <row r="929" spans="25:26" ht="14.25" customHeight="1" x14ac:dyDescent="0.2">
      <c r="Y929" s="66"/>
      <c r="Z929" s="66"/>
    </row>
    <row r="930" spans="25:26" ht="14.25" customHeight="1" x14ac:dyDescent="0.2">
      <c r="Y930" s="66"/>
      <c r="Z930" s="66"/>
    </row>
    <row r="931" spans="25:26" ht="14.25" customHeight="1" x14ac:dyDescent="0.2">
      <c r="Y931" s="66"/>
      <c r="Z931" s="66"/>
    </row>
    <row r="932" spans="25:26" ht="14.25" customHeight="1" x14ac:dyDescent="0.2">
      <c r="Y932" s="66"/>
      <c r="Z932" s="66"/>
    </row>
    <row r="933" spans="25:26" ht="14.25" customHeight="1" x14ac:dyDescent="0.2">
      <c r="Y933" s="66"/>
      <c r="Z933" s="66"/>
    </row>
    <row r="934" spans="25:26" ht="14.25" customHeight="1" x14ac:dyDescent="0.2">
      <c r="Y934" s="66"/>
      <c r="Z934" s="66"/>
    </row>
    <row r="935" spans="25:26" ht="14.25" customHeight="1" x14ac:dyDescent="0.2">
      <c r="Y935" s="66"/>
      <c r="Z935" s="66"/>
    </row>
    <row r="936" spans="25:26" ht="14.25" customHeight="1" x14ac:dyDescent="0.2">
      <c r="Y936" s="66"/>
      <c r="Z936" s="66"/>
    </row>
    <row r="937" spans="25:26" ht="14.25" customHeight="1" x14ac:dyDescent="0.2">
      <c r="Y937" s="66"/>
      <c r="Z937" s="66"/>
    </row>
    <row r="938" spans="25:26" ht="14.25" customHeight="1" x14ac:dyDescent="0.2">
      <c r="Y938" s="66"/>
      <c r="Z938" s="66"/>
    </row>
    <row r="939" spans="25:26" ht="14.25" customHeight="1" x14ac:dyDescent="0.2">
      <c r="Y939" s="66"/>
      <c r="Z939" s="66"/>
    </row>
    <row r="940" spans="25:26" ht="14.25" customHeight="1" x14ac:dyDescent="0.2">
      <c r="Y940" s="66"/>
      <c r="Z940" s="66"/>
    </row>
    <row r="941" spans="25:26" ht="14.25" customHeight="1" x14ac:dyDescent="0.2">
      <c r="Y941" s="66"/>
      <c r="Z941" s="66"/>
    </row>
    <row r="942" spans="25:26" ht="14.25" customHeight="1" x14ac:dyDescent="0.2">
      <c r="Y942" s="66"/>
      <c r="Z942" s="66"/>
    </row>
    <row r="943" spans="25:26" ht="14.25" customHeight="1" x14ac:dyDescent="0.2">
      <c r="Y943" s="66"/>
      <c r="Z943" s="66"/>
    </row>
    <row r="944" spans="25:26" ht="14.25" customHeight="1" x14ac:dyDescent="0.2">
      <c r="Y944" s="66"/>
      <c r="Z944" s="66"/>
    </row>
    <row r="945" spans="25:26" ht="14.25" customHeight="1" x14ac:dyDescent="0.2">
      <c r="Y945" s="66"/>
      <c r="Z945" s="66"/>
    </row>
    <row r="946" spans="25:26" ht="14.25" customHeight="1" x14ac:dyDescent="0.2">
      <c r="Y946" s="66"/>
      <c r="Z946" s="66"/>
    </row>
    <row r="947" spans="25:26" ht="14.25" customHeight="1" x14ac:dyDescent="0.2">
      <c r="Y947" s="66"/>
      <c r="Z947" s="66"/>
    </row>
    <row r="948" spans="25:26" ht="14.25" customHeight="1" x14ac:dyDescent="0.2">
      <c r="Y948" s="66"/>
      <c r="Z948" s="66"/>
    </row>
    <row r="949" spans="25:26" ht="14.25" customHeight="1" x14ac:dyDescent="0.2">
      <c r="Y949" s="66"/>
      <c r="Z949" s="66"/>
    </row>
    <row r="950" spans="25:26" ht="14.25" customHeight="1" x14ac:dyDescent="0.2">
      <c r="Y950" s="66"/>
      <c r="Z950" s="66"/>
    </row>
    <row r="951" spans="25:26" ht="14.25" customHeight="1" x14ac:dyDescent="0.2">
      <c r="Y951" s="66"/>
      <c r="Z951" s="66"/>
    </row>
    <row r="952" spans="25:26" ht="14.25" customHeight="1" x14ac:dyDescent="0.2">
      <c r="Y952" s="66"/>
      <c r="Z952" s="66"/>
    </row>
    <row r="953" spans="25:26" ht="14.25" customHeight="1" x14ac:dyDescent="0.2">
      <c r="Y953" s="66"/>
      <c r="Z953" s="66"/>
    </row>
    <row r="954" spans="25:26" ht="14.25" customHeight="1" x14ac:dyDescent="0.2">
      <c r="Y954" s="66"/>
      <c r="Z954" s="66"/>
    </row>
    <row r="955" spans="25:26" ht="14.25" customHeight="1" x14ac:dyDescent="0.2">
      <c r="Y955" s="66"/>
      <c r="Z955" s="66"/>
    </row>
    <row r="956" spans="25:26" ht="14.25" customHeight="1" x14ac:dyDescent="0.2">
      <c r="Y956" s="66"/>
      <c r="Z956" s="66"/>
    </row>
    <row r="957" spans="25:26" ht="14.25" customHeight="1" x14ac:dyDescent="0.2">
      <c r="Y957" s="66"/>
      <c r="Z957" s="66"/>
    </row>
    <row r="958" spans="25:26" ht="14.25" customHeight="1" x14ac:dyDescent="0.2">
      <c r="Y958" s="66"/>
      <c r="Z958" s="66"/>
    </row>
    <row r="959" spans="25:26" ht="14.25" customHeight="1" x14ac:dyDescent="0.2">
      <c r="Y959" s="66"/>
      <c r="Z959" s="66"/>
    </row>
    <row r="960" spans="25:26" ht="14.25" customHeight="1" x14ac:dyDescent="0.2">
      <c r="Y960" s="66"/>
      <c r="Z960" s="66"/>
    </row>
    <row r="961" spans="25:26" ht="14.25" customHeight="1" x14ac:dyDescent="0.2">
      <c r="Y961" s="66"/>
      <c r="Z961" s="66"/>
    </row>
    <row r="962" spans="25:26" ht="14.25" customHeight="1" x14ac:dyDescent="0.2">
      <c r="Y962" s="66"/>
      <c r="Z962" s="66"/>
    </row>
    <row r="963" spans="25:26" ht="14.25" customHeight="1" x14ac:dyDescent="0.2">
      <c r="Y963" s="66"/>
      <c r="Z963" s="66"/>
    </row>
    <row r="964" spans="25:26" ht="14.25" customHeight="1" x14ac:dyDescent="0.2">
      <c r="Y964" s="66"/>
      <c r="Z964" s="66"/>
    </row>
    <row r="965" spans="25:26" ht="14.25" customHeight="1" x14ac:dyDescent="0.2">
      <c r="Y965" s="66"/>
      <c r="Z965" s="66"/>
    </row>
    <row r="966" spans="25:26" ht="14.25" customHeight="1" x14ac:dyDescent="0.2">
      <c r="Y966" s="66"/>
      <c r="Z966" s="66"/>
    </row>
    <row r="967" spans="25:26" ht="14.25" customHeight="1" x14ac:dyDescent="0.2">
      <c r="Y967" s="66"/>
      <c r="Z967" s="66"/>
    </row>
    <row r="968" spans="25:26" ht="14.25" customHeight="1" x14ac:dyDescent="0.2">
      <c r="Y968" s="66"/>
      <c r="Z968" s="66"/>
    </row>
    <row r="969" spans="25:26" ht="14.25" customHeight="1" x14ac:dyDescent="0.2">
      <c r="Y969" s="66"/>
      <c r="Z969" s="66"/>
    </row>
    <row r="970" spans="25:26" ht="14.25" customHeight="1" x14ac:dyDescent="0.2">
      <c r="Y970" s="66"/>
      <c r="Z970" s="66"/>
    </row>
    <row r="971" spans="25:26" ht="14.25" customHeight="1" x14ac:dyDescent="0.2">
      <c r="Y971" s="66"/>
      <c r="Z971" s="66"/>
    </row>
    <row r="972" spans="25:26" ht="14.25" customHeight="1" x14ac:dyDescent="0.2">
      <c r="Y972" s="66"/>
      <c r="Z972" s="66"/>
    </row>
    <row r="973" spans="25:26" ht="14.25" customHeight="1" x14ac:dyDescent="0.2">
      <c r="Y973" s="66"/>
      <c r="Z973" s="66"/>
    </row>
    <row r="974" spans="25:26" ht="14.25" customHeight="1" x14ac:dyDescent="0.2">
      <c r="Y974" s="66"/>
      <c r="Z974" s="66"/>
    </row>
    <row r="975" spans="25:26" ht="14.25" customHeight="1" x14ac:dyDescent="0.2">
      <c r="Y975" s="66"/>
      <c r="Z975" s="66"/>
    </row>
    <row r="976" spans="25:26" ht="14.25" customHeight="1" x14ac:dyDescent="0.2">
      <c r="Y976" s="66"/>
      <c r="Z976" s="66"/>
    </row>
    <row r="977" spans="25:26" ht="14.25" customHeight="1" x14ac:dyDescent="0.2">
      <c r="Y977" s="66"/>
      <c r="Z977" s="66"/>
    </row>
    <row r="978" spans="25:26" ht="14.25" customHeight="1" x14ac:dyDescent="0.2">
      <c r="Y978" s="66"/>
      <c r="Z978" s="66"/>
    </row>
    <row r="979" spans="25:26" ht="14.25" customHeight="1" x14ac:dyDescent="0.2">
      <c r="Y979" s="66"/>
      <c r="Z979" s="66"/>
    </row>
    <row r="980" spans="25:26" ht="14.25" customHeight="1" x14ac:dyDescent="0.2">
      <c r="Y980" s="66"/>
      <c r="Z980" s="66"/>
    </row>
    <row r="981" spans="25:26" ht="14.25" customHeight="1" x14ac:dyDescent="0.2">
      <c r="Y981" s="66"/>
      <c r="Z981" s="66"/>
    </row>
    <row r="982" spans="25:26" ht="14.25" customHeight="1" x14ac:dyDescent="0.2">
      <c r="Y982" s="66"/>
      <c r="Z982" s="66"/>
    </row>
    <row r="983" spans="25:26" ht="14.25" customHeight="1" x14ac:dyDescent="0.2">
      <c r="Y983" s="66"/>
      <c r="Z983" s="66"/>
    </row>
    <row r="984" spans="25:26" ht="14.25" customHeight="1" x14ac:dyDescent="0.2">
      <c r="Y984" s="66"/>
      <c r="Z984" s="66"/>
    </row>
    <row r="985" spans="25:26" ht="14.25" customHeight="1" x14ac:dyDescent="0.2">
      <c r="Y985" s="66"/>
      <c r="Z985" s="66"/>
    </row>
    <row r="986" spans="25:26" ht="14.25" customHeight="1" x14ac:dyDescent="0.2">
      <c r="Y986" s="66"/>
      <c r="Z986" s="66"/>
    </row>
    <row r="987" spans="25:26" ht="14.25" customHeight="1" x14ac:dyDescent="0.2">
      <c r="Y987" s="66"/>
      <c r="Z987" s="66"/>
    </row>
    <row r="988" spans="25:26" ht="14.25" customHeight="1" x14ac:dyDescent="0.2">
      <c r="Y988" s="66"/>
      <c r="Z988" s="66"/>
    </row>
    <row r="989" spans="25:26" ht="14.25" customHeight="1" x14ac:dyDescent="0.2">
      <c r="Y989" s="66"/>
      <c r="Z989" s="66"/>
    </row>
    <row r="990" spans="25:26" ht="14.25" customHeight="1" x14ac:dyDescent="0.2">
      <c r="Y990" s="66"/>
      <c r="Z990" s="66"/>
    </row>
    <row r="991" spans="25:26" ht="14.25" customHeight="1" x14ac:dyDescent="0.2">
      <c r="Y991" s="66"/>
      <c r="Z991" s="66"/>
    </row>
    <row r="992" spans="25:26" ht="14.25" customHeight="1" x14ac:dyDescent="0.2">
      <c r="Y992" s="66"/>
      <c r="Z992" s="66"/>
    </row>
    <row r="993" spans="25:26" ht="14.25" customHeight="1" x14ac:dyDescent="0.2">
      <c r="Y993" s="66"/>
      <c r="Z993" s="66"/>
    </row>
    <row r="994" spans="25:26" ht="14.25" customHeight="1" x14ac:dyDescent="0.2">
      <c r="Y994" s="66"/>
      <c r="Z994" s="66"/>
    </row>
    <row r="995" spans="25:26" ht="14.25" customHeight="1" x14ac:dyDescent="0.2">
      <c r="Y995" s="66"/>
      <c r="Z995" s="66"/>
    </row>
    <row r="996" spans="25:26" ht="14.25" customHeight="1" x14ac:dyDescent="0.2">
      <c r="Y996" s="66"/>
      <c r="Z996" s="66"/>
    </row>
    <row r="997" spans="25:26" ht="14.25" customHeight="1" x14ac:dyDescent="0.2">
      <c r="Y997" s="66"/>
      <c r="Z997" s="66"/>
    </row>
    <row r="998" spans="25:26" ht="14.25" customHeight="1" x14ac:dyDescent="0.2">
      <c r="Y998" s="66"/>
      <c r="Z998" s="66"/>
    </row>
    <row r="999" spans="25:26" ht="14.25" customHeight="1" x14ac:dyDescent="0.2">
      <c r="Y999" s="66"/>
      <c r="Z999" s="66"/>
    </row>
    <row r="1000" spans="25:26" ht="14.25" customHeight="1" x14ac:dyDescent="0.2">
      <c r="Y1000" s="66"/>
      <c r="Z1000" s="66"/>
    </row>
    <row r="1001" spans="25:26" ht="14.25" customHeight="1" x14ac:dyDescent="0.2">
      <c r="Y1001" s="66"/>
      <c r="Z1001" s="66"/>
    </row>
    <row r="1002" spans="25:26" ht="14.25" customHeight="1" x14ac:dyDescent="0.2">
      <c r="Y1002" s="66"/>
      <c r="Z1002" s="66"/>
    </row>
    <row r="1003" spans="25:26" ht="14.25" customHeight="1" x14ac:dyDescent="0.2">
      <c r="Y1003" s="66"/>
      <c r="Z1003" s="66"/>
    </row>
    <row r="1004" spans="25:26" ht="14.25" customHeight="1" x14ac:dyDescent="0.2">
      <c r="Y1004" s="66"/>
      <c r="Z1004" s="66"/>
    </row>
    <row r="1005" spans="25:26" ht="14.25" customHeight="1" x14ac:dyDescent="0.2">
      <c r="Y1005" s="66"/>
      <c r="Z1005" s="66"/>
    </row>
    <row r="1006" spans="25:26" ht="14.25" customHeight="1" x14ac:dyDescent="0.2">
      <c r="Y1006" s="66"/>
      <c r="Z1006" s="66"/>
    </row>
    <row r="1007" spans="25:26" ht="14.25" customHeight="1" x14ac:dyDescent="0.2">
      <c r="Y1007" s="66"/>
      <c r="Z1007" s="66"/>
    </row>
    <row r="1008" spans="25:26" ht="14.25" customHeight="1" x14ac:dyDescent="0.2">
      <c r="Y1008" s="66"/>
      <c r="Z1008" s="66"/>
    </row>
    <row r="1009" spans="25:26" ht="14.25" customHeight="1" x14ac:dyDescent="0.2">
      <c r="Y1009" s="66"/>
      <c r="Z1009" s="66"/>
    </row>
    <row r="1010" spans="25:26" ht="14.25" customHeight="1" x14ac:dyDescent="0.2">
      <c r="Y1010" s="66"/>
      <c r="Z1010" s="66"/>
    </row>
    <row r="1011" spans="25:26" ht="14.25" customHeight="1" x14ac:dyDescent="0.2">
      <c r="Y1011" s="66"/>
      <c r="Z1011" s="66"/>
    </row>
    <row r="1012" spans="25:26" ht="14.25" customHeight="1" x14ac:dyDescent="0.2">
      <c r="Y1012" s="66"/>
      <c r="Z1012" s="66"/>
    </row>
    <row r="1013" spans="25:26" ht="14.25" customHeight="1" x14ac:dyDescent="0.2">
      <c r="Y1013" s="66"/>
      <c r="Z1013" s="66"/>
    </row>
    <row r="1014" spans="25:26" ht="14.25" customHeight="1" x14ac:dyDescent="0.2">
      <c r="Y1014" s="66"/>
      <c r="Z1014" s="66"/>
    </row>
    <row r="1015" spans="25:26" ht="14.25" customHeight="1" x14ac:dyDescent="0.2">
      <c r="Y1015" s="66"/>
      <c r="Z1015" s="66"/>
    </row>
    <row r="1016" spans="25:26" ht="14.25" customHeight="1" x14ac:dyDescent="0.2">
      <c r="Y1016" s="66"/>
      <c r="Z1016" s="66"/>
    </row>
    <row r="1017" spans="25:26" ht="14.25" customHeight="1" x14ac:dyDescent="0.2">
      <c r="Y1017" s="66"/>
      <c r="Z1017" s="66"/>
    </row>
    <row r="1018" spans="25:26" ht="14.25" customHeight="1" x14ac:dyDescent="0.2">
      <c r="Y1018" s="66"/>
      <c r="Z1018" s="66"/>
    </row>
    <row r="1019" spans="25:26" ht="14.25" customHeight="1" x14ac:dyDescent="0.2">
      <c r="Y1019" s="66"/>
      <c r="Z1019" s="66"/>
    </row>
    <row r="1020" spans="25:26" ht="14.25" customHeight="1" x14ac:dyDescent="0.2">
      <c r="Y1020" s="66"/>
      <c r="Z1020" s="66"/>
    </row>
    <row r="1021" spans="25:26" ht="14.25" customHeight="1" x14ac:dyDescent="0.2">
      <c r="Y1021" s="66"/>
      <c r="Z1021" s="66"/>
    </row>
    <row r="1022" spans="25:26" ht="14.25" customHeight="1" x14ac:dyDescent="0.2">
      <c r="Y1022" s="66"/>
      <c r="Z1022" s="66"/>
    </row>
    <row r="1023" spans="25:26" ht="14.25" customHeight="1" x14ac:dyDescent="0.2">
      <c r="Y1023" s="66"/>
      <c r="Z1023" s="66"/>
    </row>
    <row r="1024" spans="25:26" ht="14.25" customHeight="1" x14ac:dyDescent="0.2">
      <c r="Y1024" s="66"/>
      <c r="Z1024" s="66"/>
    </row>
    <row r="1025" spans="25:26" ht="14.25" customHeight="1" x14ac:dyDescent="0.2">
      <c r="Y1025" s="66"/>
      <c r="Z1025" s="66"/>
    </row>
    <row r="1026" spans="25:26" ht="14.25" customHeight="1" x14ac:dyDescent="0.2">
      <c r="Y1026" s="66"/>
      <c r="Z1026" s="66"/>
    </row>
    <row r="1027" spans="25:26" ht="14.25" customHeight="1" x14ac:dyDescent="0.2">
      <c r="Y1027" s="66"/>
      <c r="Z1027" s="66"/>
    </row>
    <row r="1028" spans="25:26" ht="14.25" customHeight="1" x14ac:dyDescent="0.2">
      <c r="Y1028" s="66"/>
      <c r="Z1028" s="66"/>
    </row>
    <row r="1029" spans="25:26" ht="14.25" customHeight="1" x14ac:dyDescent="0.2">
      <c r="Y1029" s="66"/>
      <c r="Z1029" s="66"/>
    </row>
    <row r="1030" spans="25:26" ht="14.25" customHeight="1" x14ac:dyDescent="0.2">
      <c r="Y1030" s="66"/>
      <c r="Z1030" s="66"/>
    </row>
    <row r="1031" spans="25:26" ht="14.25" customHeight="1" x14ac:dyDescent="0.2">
      <c r="Y1031" s="66"/>
      <c r="Z1031" s="66"/>
    </row>
    <row r="1032" spans="25:26" ht="14.25" customHeight="1" x14ac:dyDescent="0.2">
      <c r="Y1032" s="66"/>
      <c r="Z1032" s="66"/>
    </row>
    <row r="1033" spans="25:26" ht="14.25" customHeight="1" x14ac:dyDescent="0.2">
      <c r="Y1033" s="66"/>
      <c r="Z1033" s="66"/>
    </row>
    <row r="1034" spans="25:26" ht="14.25" customHeight="1" x14ac:dyDescent="0.2">
      <c r="Y1034" s="66"/>
      <c r="Z1034" s="66"/>
    </row>
    <row r="1035" spans="25:26" ht="14.25" customHeight="1" x14ac:dyDescent="0.2">
      <c r="Y1035" s="66"/>
      <c r="Z1035" s="66"/>
    </row>
    <row r="1036" spans="25:26" ht="14.25" customHeight="1" x14ac:dyDescent="0.2">
      <c r="Y1036" s="66"/>
      <c r="Z1036" s="66"/>
    </row>
    <row r="1037" spans="25:26" ht="14.25" customHeight="1" x14ac:dyDescent="0.2">
      <c r="Y1037" s="66"/>
      <c r="Z1037" s="66"/>
    </row>
    <row r="1038" spans="25:26" ht="14.25" customHeight="1" x14ac:dyDescent="0.2">
      <c r="Y1038" s="66"/>
      <c r="Z1038" s="66"/>
    </row>
    <row r="1039" spans="25:26" ht="14.25" customHeight="1" x14ac:dyDescent="0.2">
      <c r="Y1039" s="66"/>
      <c r="Z1039" s="66"/>
    </row>
    <row r="1040" spans="25:26" ht="14.25" customHeight="1" x14ac:dyDescent="0.2">
      <c r="Y1040" s="66"/>
      <c r="Z1040" s="66"/>
    </row>
    <row r="1041" spans="25:26" ht="14.25" customHeight="1" x14ac:dyDescent="0.2">
      <c r="Y1041" s="66"/>
      <c r="Z1041" s="66"/>
    </row>
    <row r="1042" spans="25:26" ht="14.25" customHeight="1" x14ac:dyDescent="0.2">
      <c r="Y1042" s="66"/>
      <c r="Z1042" s="66"/>
    </row>
    <row r="1043" spans="25:26" ht="14.25" customHeight="1" x14ac:dyDescent="0.2">
      <c r="Y1043" s="66"/>
      <c r="Z1043" s="66"/>
    </row>
    <row r="1044" spans="25:26" ht="14.25" customHeight="1" x14ac:dyDescent="0.2">
      <c r="Y1044" s="66"/>
      <c r="Z1044" s="66"/>
    </row>
    <row r="1045" spans="25:26" ht="14.25" customHeight="1" x14ac:dyDescent="0.2"/>
  </sheetData>
  <autoFilter ref="Y1:Y1045" xr:uid="{00000000-0001-0000-0D00-000000000000}"/>
  <mergeCells count="23">
    <mergeCell ref="AT7:AT9"/>
    <mergeCell ref="AU7:AU9"/>
    <mergeCell ref="AC8:AD8"/>
    <mergeCell ref="AE8:AH8"/>
    <mergeCell ref="AI8:AN8"/>
    <mergeCell ref="AO8:AQ8"/>
    <mergeCell ref="AR8:AR9"/>
    <mergeCell ref="O81:S81"/>
    <mergeCell ref="O82:S82"/>
    <mergeCell ref="A1:B6"/>
    <mergeCell ref="C1:AS3"/>
    <mergeCell ref="C4:AS4"/>
    <mergeCell ref="C5:AS5"/>
    <mergeCell ref="A7:B8"/>
    <mergeCell ref="C7:D8"/>
    <mergeCell ref="E7:F8"/>
    <mergeCell ref="G7:J8"/>
    <mergeCell ref="K7:N8"/>
    <mergeCell ref="O7:Q8"/>
    <mergeCell ref="R7:X8"/>
    <mergeCell ref="AC7:AR7"/>
    <mergeCell ref="AS7:AS9"/>
    <mergeCell ref="Y8:AB8"/>
  </mergeCells>
  <pageMargins left="0.7" right="0.7" top="0.75" bottom="0.75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INDEPORTES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AUXPLANEACION03</dc:creator>
  <cp:keywords/>
  <dc:description/>
  <cp:lastModifiedBy>PLANEACION AREA TECN</cp:lastModifiedBy>
  <cp:revision/>
  <dcterms:created xsi:type="dcterms:W3CDTF">2016-09-08T15:20:39Z</dcterms:created>
  <dcterms:modified xsi:type="dcterms:W3CDTF">2023-03-21T20:19:08Z</dcterms:modified>
  <cp:category/>
  <cp:contentStatus/>
</cp:coreProperties>
</file>